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2 Feb Tables\"/>
    </mc:Choice>
  </mc:AlternateContent>
  <bookViews>
    <workbookView xWindow="0" yWindow="0" windowWidth="20490" windowHeight="775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H39" i="12"/>
  <c r="D29" i="12"/>
  <c r="D31" i="12" s="1"/>
  <c r="D41" i="12" s="1"/>
  <c r="H12" i="12"/>
  <c r="H31" i="12" s="1"/>
  <c r="H41" i="12" s="1"/>
  <c r="E35" i="9"/>
  <c r="C35" i="9"/>
  <c r="B35" i="9"/>
  <c r="E28" i="9"/>
  <c r="C28" i="9"/>
  <c r="B28" i="9"/>
  <c r="E21" i="9"/>
  <c r="C21" i="9"/>
  <c r="B21" i="9"/>
  <c r="E14" i="9"/>
  <c r="C14" i="9"/>
  <c r="B14" i="9"/>
  <c r="E7" i="9"/>
  <c r="C7" i="9"/>
  <c r="B7" i="9"/>
  <c r="E35" i="8"/>
  <c r="C35" i="8"/>
  <c r="B35" i="8"/>
  <c r="E28" i="8"/>
  <c r="C28" i="8"/>
  <c r="B28" i="8"/>
  <c r="E21" i="8"/>
  <c r="C21" i="8"/>
  <c r="B21" i="8"/>
  <c r="E14" i="8"/>
  <c r="C14" i="8"/>
  <c r="B14" i="8"/>
  <c r="E7" i="8"/>
  <c r="C7" i="8"/>
  <c r="B7" i="8"/>
</calcChain>
</file>

<file path=xl/sharedStrings.xml><?xml version="1.0" encoding="utf-8"?>
<sst xmlns="http://schemas.openxmlformats.org/spreadsheetml/2006/main" count="645" uniqueCount="242">
  <si>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</si>
  <si>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</si>
  <si>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</si>
  <si>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</si>
  <si>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</si>
  <si>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</si>
  <si>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</si>
  <si>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</si>
  <si>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</si>
  <si>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</si>
  <si>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</si>
  <si>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</si>
  <si>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</si>
  <si>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</si>
  <si>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</si>
  <si>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</si>
  <si>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</si>
  <si>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</si>
  <si>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</si>
  <si>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</si>
  <si>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</si>
  <si>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</si>
  <si>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</si>
  <si>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</si>
  <si>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</si>
  <si>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</si>
  <si>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</si>
  <si>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</si>
  <si>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</si>
  <si>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</si>
  <si>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</si>
  <si>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</si>
  <si>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</si>
  <si>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</si>
  <si>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</si>
  <si>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</si>
  <si>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</si>
  <si>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</si>
  <si>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</si>
  <si>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</si>
  <si>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</si>
  <si>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</si>
  <si>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</si>
  <si>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</si>
  <si>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</si>
  <si>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</si>
  <si>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</si>
  <si>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</si>
  <si>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</si>
  <si>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</si>
  <si>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</si>
  <si>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</si>
  <si>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</si>
  <si>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</si>
  <si>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</si>
  <si>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</si>
  <si>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</si>
  <si>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</si>
  <si>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</si>
  <si>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</si>
  <si>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</si>
  <si>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</si>
  <si>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</si>
  <si>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</si>
  <si>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</si>
  <si>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</si>
  <si>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</si>
  <si>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</si>
  <si>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</si>
  <si>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</si>
  <si>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</si>
  <si>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</si>
  <si>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</si>
  <si>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</si>
  <si>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</si>
  <si>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</si>
  <si>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</si>
  <si>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</si>
  <si>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</si>
  <si>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</si>
  <si>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</si>
  <si>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</si>
  <si>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</si>
  <si>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</si>
  <si>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</si>
  <si>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</si>
  <si>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</si>
  <si>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</si>
  <si>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</si>
  <si>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</si>
  <si>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</si>
  <si>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</si>
  <si>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</si>
  <si>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</si>
  <si>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</si>
  <si>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</si>
  <si>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</si>
  <si>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</si>
  <si>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</si>
  <si>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</si>
  <si>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</si>
  <si>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</si>
  <si>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</si>
  <si>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</si>
  <si>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</si>
  <si>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</si>
  <si>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</si>
  <si>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</si>
  <si>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</si>
  <si>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</si>
  <si>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</si>
  <si>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</si>
  <si>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</si>
  <si>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</si>
  <si>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</si>
  <si>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</si>
  <si>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</si>
  <si>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</si>
  <si>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</si>
  <si>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</si>
  <si>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</si>
  <si>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</si>
  <si>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</si>
  <si>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</si>
  <si>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</si>
  <si>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</si>
  <si>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</si>
  <si>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</si>
  <si>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</si>
  <si>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</si>
  <si>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</si>
  <si>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</si>
  <si>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</si>
  <si>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</si>
  <si>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</si>
  <si>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</si>
  <si>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</si>
  <si>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</si>
  <si>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</si>
  <si>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</si>
  <si>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</si>
  <si>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</si>
  <si>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</si>
  <si>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</si>
  <si>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</si>
  <si>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</si>
  <si>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</si>
  <si>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</si>
  <si>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</si>
  <si>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</si>
  <si>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</si>
  <si>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</si>
  <si>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</si>
  <si>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</si>
  <si>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</si>
  <si>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</si>
  <si>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</si>
  <si>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</si>
  <si>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</si>
  <si>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</si>
  <si>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</si>
  <si>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</si>
  <si>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</si>
  <si>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</si>
  <si>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</si>
  <si>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</si>
  <si>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</si>
  <si>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</si>
  <si>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</si>
  <si>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</si>
  <si>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</si>
  <si>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</si>
  <si>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</si>
  <si>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</si>
  <si>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</si>
  <si>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</si>
  <si>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</si>
  <si>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</si>
  <si>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</si>
  <si>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</si>
  <si>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</si>
  <si>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</si>
  <si>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</si>
  <si>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</si>
  <si>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</si>
  <si>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</si>
  <si>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</si>
  <si>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</si>
  <si>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</si>
  <si>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</si>
  <si>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</si>
  <si>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</si>
  <si>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</si>
  <si>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</si>
  <si>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</si>
  <si>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</si>
  <si>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</si>
  <si>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</si>
  <si>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</si>
  <si>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</si>
  <si>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</si>
  <si>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</si>
  <si>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</si>
  <si>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</si>
  <si>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</si>
  <si>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</si>
  <si>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</si>
  <si>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t>Total Upland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</si>
  <si>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</si>
  <si>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</si>
  <si>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</si>
  <si>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</si>
  <si>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</si>
  <si>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</si>
  <si>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</si>
  <si>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</si>
  <si>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</si>
  <si>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Table 10--Acreage, yield, and production estimates, 2018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</si>
  <si>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</si>
  <si>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</si>
  <si>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</si>
  <si>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</si>
  <si>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</si>
  <si>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</si>
  <si>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</si>
  <si>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</si>
  <si>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</si>
  <si>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</si>
  <si>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</si>
  <si>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10—Acreage, yield, and production estimates, 2018</t>
  </si>
  <si>
    <t>Oct.</t>
  </si>
  <si>
    <t>Nov.</t>
  </si>
  <si>
    <t>Dec.</t>
  </si>
  <si>
    <t>Created February 12, 2019</t>
  </si>
  <si>
    <t>Jan.</t>
  </si>
  <si>
    <t>Feb.</t>
  </si>
  <si>
    <t>Note: 1 bale = 480 pounds. NA = Not available due to the lapse in Federal funding.</t>
  </si>
  <si>
    <t>Last update: 02/12/19.</t>
  </si>
  <si>
    <t xml:space="preserve">Note: 1 bale = 480 pounds. NA = Not available as of publication date. </t>
  </si>
  <si>
    <t>Note: 1 bale = 480 pounds. NA = Not available as of publication date.</t>
  </si>
  <si>
    <t>Note: Raw-fiber-equivalent pounds. NA = Not available as of publication date.</t>
  </si>
  <si>
    <t>Last update:  02/12/19.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</si>
</sst>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3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2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/>
    <xf numFmtId="0" fontId="24" fillId="0" borderId="1" xfId="0" applyFont="1" applyFill="1" applyBorder="1"/>
    <xf numFmtId="0" fontId="24" fillId="0" borderId="2" xfId="0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24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4" fillId="0" borderId="0" xfId="0" applyNumberFormat="1" applyFont="1" applyFill="1" applyBorder="1"/>
    <xf numFmtId="167" fontId="24" fillId="0" borderId="0" xfId="0" applyNumberFormat="1" applyFont="1" applyFill="1" applyBorder="1"/>
    <xf numFmtId="0" fontId="24" fillId="0" borderId="0" xfId="0" applyFont="1" applyFill="1" applyBorder="1" applyAlignment="1"/>
    <xf numFmtId="43" fontId="24" fillId="0" borderId="0" xfId="0" applyNumberFormat="1" applyFont="1" applyFill="1" applyBorder="1"/>
    <xf numFmtId="2" fontId="24" fillId="0" borderId="0" xfId="0" applyNumberFormat="1" applyFont="1" applyFill="1" applyBorder="1"/>
    <xf numFmtId="0" fontId="24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4" fillId="0" borderId="0" xfId="0" applyNumberFormat="1" applyFont="1" applyFill="1" applyBorder="1"/>
    <xf numFmtId="0" fontId="24" fillId="0" borderId="3" xfId="0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205</v>
      </c>
    </row>
    <row r="4" spans="1:1" x14ac:dyDescent="0.25">
      <c r="A4" t="s">
        <v>233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38</v>
      </c>
    </row>
    <row r="11" spans="1:1" x14ac:dyDescent="0.25">
      <c r="A11" s="7"/>
    </row>
    <row r="12" spans="1:1" x14ac:dyDescent="0.25">
      <c r="A12" s="7" t="s">
        <v>40</v>
      </c>
    </row>
    <row r="13" spans="1:1" x14ac:dyDescent="0.25">
      <c r="A13" s="7"/>
    </row>
    <row r="14" spans="1:1" x14ac:dyDescent="0.25">
      <c r="A14" s="7" t="s">
        <v>41</v>
      </c>
    </row>
    <row r="15" spans="1:1" x14ac:dyDescent="0.25">
      <c r="A15" s="7"/>
    </row>
    <row r="16" spans="1:1" x14ac:dyDescent="0.25">
      <c r="A16" s="7" t="s">
        <v>42</v>
      </c>
    </row>
    <row r="17" spans="1:1" x14ac:dyDescent="0.25">
      <c r="A17" s="7"/>
    </row>
    <row r="18" spans="1:1" x14ac:dyDescent="0.25">
      <c r="A18" s="7" t="s">
        <v>43</v>
      </c>
    </row>
    <row r="19" spans="1:1" x14ac:dyDescent="0.25">
      <c r="A19" s="7"/>
    </row>
    <row r="20" spans="1:1" x14ac:dyDescent="0.25">
      <c r="A20" s="7" t="s">
        <v>44</v>
      </c>
    </row>
    <row r="21" spans="1:1" x14ac:dyDescent="0.25">
      <c r="A21" s="7"/>
    </row>
    <row r="22" spans="1:1" x14ac:dyDescent="0.25">
      <c r="A22" s="7" t="s">
        <v>45</v>
      </c>
    </row>
    <row r="23" spans="1:1" x14ac:dyDescent="0.25">
      <c r="A23" s="7"/>
    </row>
    <row r="24" spans="1:1" x14ac:dyDescent="0.25">
      <c r="A24" s="7" t="s">
        <v>46</v>
      </c>
    </row>
    <row r="26" spans="1:1" x14ac:dyDescent="0.25">
      <c r="A26" s="7" t="s">
        <v>229</v>
      </c>
    </row>
    <row r="27" spans="1:1" x14ac:dyDescent="0.25">
      <c r="A27" s="7"/>
    </row>
    <row r="28" spans="1:1" x14ac:dyDescent="0.25">
      <c r="A28" t="s">
        <v>47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89" t="s">
        <v>216</v>
      </c>
      <c r="B1" s="89"/>
      <c r="C1" s="89"/>
      <c r="D1" s="90"/>
      <c r="E1" s="90"/>
      <c r="F1" s="34"/>
    </row>
    <row r="2" spans="1:6" x14ac:dyDescent="0.25">
      <c r="A2" s="35"/>
      <c r="B2" s="91" t="s">
        <v>230</v>
      </c>
      <c r="C2" s="91" t="s">
        <v>231</v>
      </c>
      <c r="D2" s="91" t="s">
        <v>232</v>
      </c>
      <c r="E2" s="92" t="s">
        <v>232</v>
      </c>
      <c r="F2" s="34"/>
    </row>
    <row r="3" spans="1:6" x14ac:dyDescent="0.25">
      <c r="A3" s="93" t="s">
        <v>112</v>
      </c>
      <c r="B3" s="60">
        <v>2018</v>
      </c>
      <c r="C3" s="60">
        <v>2018</v>
      </c>
      <c r="D3" s="60">
        <v>2018</v>
      </c>
      <c r="E3" s="60">
        <v>2017</v>
      </c>
      <c r="F3" s="34"/>
    </row>
    <row r="4" spans="1:6" ht="8.25" customHeight="1" x14ac:dyDescent="0.25">
      <c r="A4" s="94"/>
      <c r="B4" s="12"/>
      <c r="C4" s="12"/>
      <c r="D4" s="12"/>
      <c r="E4" s="12"/>
      <c r="F4" s="34"/>
    </row>
    <row r="5" spans="1:6" x14ac:dyDescent="0.25">
      <c r="A5" s="35"/>
      <c r="B5" s="125" t="s">
        <v>159</v>
      </c>
      <c r="C5" s="125"/>
      <c r="D5" s="125"/>
      <c r="E5" s="125"/>
      <c r="F5" s="34"/>
    </row>
    <row r="6" spans="1:6" ht="8.25" customHeight="1" x14ac:dyDescent="0.25">
      <c r="A6" s="35"/>
      <c r="B6" s="51"/>
      <c r="C6" s="54"/>
      <c r="D6" s="53"/>
      <c r="E6" s="53"/>
      <c r="F6" s="34"/>
    </row>
    <row r="7" spans="1:6" x14ac:dyDescent="0.25">
      <c r="A7" s="35" t="s">
        <v>114</v>
      </c>
      <c r="B7" s="95">
        <v>124214.7</v>
      </c>
      <c r="C7" s="95">
        <v>114828.8</v>
      </c>
      <c r="D7" s="120" t="s">
        <v>54</v>
      </c>
      <c r="E7" s="95">
        <v>95453</v>
      </c>
      <c r="F7" s="35"/>
    </row>
    <row r="8" spans="1:6" x14ac:dyDescent="0.25">
      <c r="A8" s="35" t="s">
        <v>160</v>
      </c>
      <c r="B8" s="95">
        <v>159.4</v>
      </c>
      <c r="C8" s="95">
        <v>175.3</v>
      </c>
      <c r="D8" s="120" t="s">
        <v>54</v>
      </c>
      <c r="E8" s="95">
        <v>179.7</v>
      </c>
      <c r="F8" s="35"/>
    </row>
    <row r="9" spans="1:6" x14ac:dyDescent="0.25">
      <c r="A9" s="35" t="s">
        <v>115</v>
      </c>
      <c r="B9" s="95">
        <v>7851</v>
      </c>
      <c r="C9" s="95">
        <v>7506.6</v>
      </c>
      <c r="D9" s="120" t="s">
        <v>54</v>
      </c>
      <c r="E9" s="95">
        <v>7836.5</v>
      </c>
      <c r="F9" s="35"/>
    </row>
    <row r="10" spans="1:6" x14ac:dyDescent="0.25">
      <c r="A10" s="35" t="s">
        <v>161</v>
      </c>
      <c r="B10" s="95">
        <v>270</v>
      </c>
      <c r="C10" s="95">
        <v>272.8</v>
      </c>
      <c r="D10" s="120" t="s">
        <v>54</v>
      </c>
      <c r="E10" s="95">
        <v>171.5</v>
      </c>
      <c r="F10" s="35"/>
    </row>
    <row r="11" spans="1:6" x14ac:dyDescent="0.25">
      <c r="A11" s="35" t="s">
        <v>116</v>
      </c>
      <c r="B11" s="95">
        <v>21642.5</v>
      </c>
      <c r="C11" s="95">
        <v>17916</v>
      </c>
      <c r="D11" s="120" t="s">
        <v>54</v>
      </c>
      <c r="E11" s="95">
        <v>15160.5</v>
      </c>
      <c r="F11" s="35"/>
    </row>
    <row r="12" spans="1:6" x14ac:dyDescent="0.25">
      <c r="A12" s="35" t="s">
        <v>117</v>
      </c>
      <c r="B12" s="95">
        <v>6867.9</v>
      </c>
      <c r="C12" s="95">
        <v>7561.5</v>
      </c>
      <c r="D12" s="120" t="s">
        <v>54</v>
      </c>
      <c r="E12" s="95">
        <v>6383.9</v>
      </c>
      <c r="F12" s="35"/>
    </row>
    <row r="13" spans="1:6" x14ac:dyDescent="0.25">
      <c r="A13" s="35" t="s">
        <v>118</v>
      </c>
      <c r="B13" s="95">
        <v>1837.6</v>
      </c>
      <c r="C13" s="95">
        <v>1863.1</v>
      </c>
      <c r="D13" s="120" t="s">
        <v>54</v>
      </c>
      <c r="E13" s="95">
        <v>2547</v>
      </c>
      <c r="F13" s="35"/>
    </row>
    <row r="14" spans="1:6" x14ac:dyDescent="0.25">
      <c r="A14" s="35" t="s">
        <v>119</v>
      </c>
      <c r="B14" s="95">
        <v>495.3</v>
      </c>
      <c r="C14" s="95">
        <v>560.5</v>
      </c>
      <c r="D14" s="120" t="s">
        <v>54</v>
      </c>
      <c r="E14" s="95">
        <v>807.9</v>
      </c>
      <c r="F14" s="35"/>
    </row>
    <row r="15" spans="1:6" x14ac:dyDescent="0.25">
      <c r="A15" s="35" t="s">
        <v>120</v>
      </c>
      <c r="B15" s="95">
        <v>55546.3</v>
      </c>
      <c r="C15" s="95">
        <v>53415.3</v>
      </c>
      <c r="D15" s="120" t="s">
        <v>54</v>
      </c>
      <c r="E15" s="95">
        <v>40221.599999999999</v>
      </c>
      <c r="F15" s="35"/>
    </row>
    <row r="16" spans="1:6" x14ac:dyDescent="0.25">
      <c r="A16" s="35" t="s">
        <v>121</v>
      </c>
      <c r="B16" s="95">
        <v>23790.1</v>
      </c>
      <c r="C16" s="95">
        <v>20408.8</v>
      </c>
      <c r="D16" s="120" t="s">
        <v>54</v>
      </c>
      <c r="E16" s="95">
        <v>18945.900000000001</v>
      </c>
      <c r="F16" s="35"/>
    </row>
    <row r="17" spans="1:6" x14ac:dyDescent="0.25">
      <c r="A17" s="35" t="s">
        <v>122</v>
      </c>
      <c r="B17" s="95">
        <v>4331.3</v>
      </c>
      <c r="C17" s="95">
        <v>4252.7</v>
      </c>
      <c r="D17" s="120" t="s">
        <v>54</v>
      </c>
      <c r="E17" s="95">
        <v>2479.6999999999998</v>
      </c>
      <c r="F17" s="35"/>
    </row>
    <row r="18" spans="1:6" x14ac:dyDescent="0.25">
      <c r="A18" s="35" t="s">
        <v>162</v>
      </c>
      <c r="B18" s="95">
        <v>684.6</v>
      </c>
      <c r="C18" s="95">
        <v>244.1</v>
      </c>
      <c r="D18" s="120" t="s">
        <v>54</v>
      </c>
      <c r="E18" s="95">
        <v>244.9</v>
      </c>
      <c r="F18" s="35"/>
    </row>
    <row r="19" spans="1:6" x14ac:dyDescent="0.25">
      <c r="A19" s="35" t="s">
        <v>123</v>
      </c>
      <c r="B19" s="95">
        <v>5104.3</v>
      </c>
      <c r="C19" s="95">
        <v>4671</v>
      </c>
      <c r="D19" s="120" t="s">
        <v>54</v>
      </c>
      <c r="E19" s="95">
        <v>4551.8</v>
      </c>
      <c r="F19" s="35"/>
    </row>
    <row r="20" spans="1:6" x14ac:dyDescent="0.25">
      <c r="A20" s="35" t="s">
        <v>163</v>
      </c>
      <c r="B20" s="95">
        <v>578.79999999999995</v>
      </c>
      <c r="C20" s="95">
        <v>486.8</v>
      </c>
      <c r="D20" s="120" t="s">
        <v>54</v>
      </c>
      <c r="E20" s="95">
        <v>446.3</v>
      </c>
      <c r="F20" s="35"/>
    </row>
    <row r="21" spans="1:6" x14ac:dyDescent="0.25">
      <c r="A21" s="35" t="s">
        <v>164</v>
      </c>
      <c r="B21" s="95">
        <v>244.7</v>
      </c>
      <c r="C21" s="95">
        <v>179</v>
      </c>
      <c r="D21" s="120" t="s">
        <v>54</v>
      </c>
      <c r="E21" s="95">
        <v>169.3</v>
      </c>
      <c r="F21" s="35"/>
    </row>
    <row r="22" spans="1:6" x14ac:dyDescent="0.25">
      <c r="A22" s="35" t="s">
        <v>124</v>
      </c>
      <c r="B22" s="95">
        <v>2953.4</v>
      </c>
      <c r="C22" s="95">
        <v>2773.2</v>
      </c>
      <c r="D22" s="120" t="s">
        <v>54</v>
      </c>
      <c r="E22" s="95">
        <v>2576.5</v>
      </c>
      <c r="F22" s="35"/>
    </row>
    <row r="23" spans="1:6" x14ac:dyDescent="0.25">
      <c r="A23" s="35" t="s">
        <v>125</v>
      </c>
      <c r="B23" s="95">
        <v>937.1</v>
      </c>
      <c r="C23" s="95">
        <v>836.7</v>
      </c>
      <c r="D23" s="120" t="s">
        <v>54</v>
      </c>
      <c r="E23" s="95">
        <v>962</v>
      </c>
      <c r="F23" s="35"/>
    </row>
    <row r="24" spans="1:6" x14ac:dyDescent="0.25">
      <c r="A24" s="35" t="s">
        <v>126</v>
      </c>
      <c r="B24" s="95">
        <v>3256.8</v>
      </c>
      <c r="C24" s="95">
        <v>3878</v>
      </c>
      <c r="D24" s="120" t="s">
        <v>54</v>
      </c>
      <c r="E24" s="95">
        <v>3473.4</v>
      </c>
      <c r="F24" s="35"/>
    </row>
    <row r="25" spans="1:6" x14ac:dyDescent="0.25">
      <c r="A25" s="35" t="s">
        <v>165</v>
      </c>
      <c r="B25" s="95">
        <v>459.8</v>
      </c>
      <c r="C25" s="95">
        <v>598.20000000000005</v>
      </c>
      <c r="D25" s="120" t="s">
        <v>54</v>
      </c>
      <c r="E25" s="95">
        <v>409.3</v>
      </c>
      <c r="F25" s="35"/>
    </row>
    <row r="26" spans="1:6" x14ac:dyDescent="0.25">
      <c r="A26" s="35" t="s">
        <v>166</v>
      </c>
      <c r="B26" s="95">
        <v>113.1</v>
      </c>
      <c r="C26" s="95">
        <v>129</v>
      </c>
      <c r="D26" s="120" t="s">
        <v>54</v>
      </c>
      <c r="E26" s="95">
        <v>115.7</v>
      </c>
      <c r="F26" s="35"/>
    </row>
    <row r="27" spans="1:6" x14ac:dyDescent="0.25">
      <c r="A27" s="35" t="s">
        <v>127</v>
      </c>
      <c r="B27" s="95">
        <v>448.8</v>
      </c>
      <c r="C27" s="95">
        <v>436.4</v>
      </c>
      <c r="D27" s="120" t="s">
        <v>54</v>
      </c>
      <c r="E27" s="95">
        <v>640.79999999999995</v>
      </c>
      <c r="F27" s="35"/>
    </row>
    <row r="28" spans="1:6" x14ac:dyDescent="0.25">
      <c r="A28" s="35" t="s">
        <v>128</v>
      </c>
      <c r="B28" s="95">
        <v>185.3</v>
      </c>
      <c r="C28" s="95">
        <v>377.6</v>
      </c>
      <c r="D28" s="120" t="s">
        <v>54</v>
      </c>
      <c r="E28" s="95">
        <v>280.3</v>
      </c>
      <c r="F28" s="35"/>
    </row>
    <row r="29" spans="1:6" x14ac:dyDescent="0.25">
      <c r="A29" s="35" t="s">
        <v>167</v>
      </c>
      <c r="B29" s="95">
        <v>236.6</v>
      </c>
      <c r="C29" s="95">
        <v>340.4</v>
      </c>
      <c r="D29" s="120" t="s">
        <v>54</v>
      </c>
      <c r="E29" s="95">
        <v>225.7</v>
      </c>
      <c r="F29" s="35"/>
    </row>
    <row r="30" spans="1:6" x14ac:dyDescent="0.25">
      <c r="A30" s="35" t="s">
        <v>168</v>
      </c>
      <c r="B30" s="95">
        <v>90.2</v>
      </c>
      <c r="C30" s="95">
        <v>72.7</v>
      </c>
      <c r="D30" s="120" t="s">
        <v>54</v>
      </c>
      <c r="E30" s="95">
        <v>123.6</v>
      </c>
      <c r="F30" s="35"/>
    </row>
    <row r="31" spans="1:6" x14ac:dyDescent="0.25">
      <c r="A31" s="35" t="s">
        <v>169</v>
      </c>
      <c r="B31" s="95">
        <v>996.8</v>
      </c>
      <c r="C31" s="95">
        <v>1336.9</v>
      </c>
      <c r="D31" s="120" t="s">
        <v>54</v>
      </c>
      <c r="E31" s="95">
        <v>838.2</v>
      </c>
      <c r="F31" s="35"/>
    </row>
    <row r="32" spans="1:6" x14ac:dyDescent="0.25">
      <c r="A32" s="35" t="s">
        <v>131</v>
      </c>
      <c r="B32" s="95">
        <v>7790.4</v>
      </c>
      <c r="C32" s="95">
        <v>7356.6</v>
      </c>
      <c r="D32" s="120" t="s">
        <v>54</v>
      </c>
      <c r="E32" s="95">
        <v>11321.4</v>
      </c>
      <c r="F32" s="35"/>
    </row>
    <row r="33" spans="1:6" x14ac:dyDescent="0.25">
      <c r="A33" s="35" t="s">
        <v>133</v>
      </c>
      <c r="B33" s="95">
        <v>9.9</v>
      </c>
      <c r="C33" s="95">
        <v>0.9</v>
      </c>
      <c r="D33" s="120" t="s">
        <v>54</v>
      </c>
      <c r="E33" s="95">
        <v>3.5</v>
      </c>
      <c r="F33" s="35"/>
    </row>
    <row r="34" spans="1:6" x14ac:dyDescent="0.25">
      <c r="A34" s="35" t="s">
        <v>135</v>
      </c>
      <c r="B34" s="95">
        <v>2482.1</v>
      </c>
      <c r="C34" s="95">
        <v>1718.5</v>
      </c>
      <c r="D34" s="120" t="s">
        <v>54</v>
      </c>
      <c r="E34" s="95">
        <v>4694.2</v>
      </c>
      <c r="F34" s="35"/>
    </row>
    <row r="35" spans="1:6" x14ac:dyDescent="0.25">
      <c r="A35" s="35" t="s">
        <v>136</v>
      </c>
      <c r="B35" s="95">
        <v>417.2</v>
      </c>
      <c r="C35" s="95">
        <v>522.29999999999995</v>
      </c>
      <c r="D35" s="120" t="s">
        <v>54</v>
      </c>
      <c r="E35" s="95">
        <v>377.6</v>
      </c>
      <c r="F35" s="35"/>
    </row>
    <row r="36" spans="1:6" x14ac:dyDescent="0.25">
      <c r="A36" s="35" t="s">
        <v>137</v>
      </c>
      <c r="B36" s="95">
        <v>221.6</v>
      </c>
      <c r="C36" s="95">
        <v>295.60000000000002</v>
      </c>
      <c r="D36" s="120" t="s">
        <v>54</v>
      </c>
      <c r="E36" s="95">
        <v>488.4</v>
      </c>
      <c r="F36" s="35"/>
    </row>
    <row r="37" spans="1:6" x14ac:dyDescent="0.25">
      <c r="A37" s="35" t="s">
        <v>139</v>
      </c>
      <c r="B37" s="95">
        <v>107.6</v>
      </c>
      <c r="C37" s="95">
        <v>186.1</v>
      </c>
      <c r="D37" s="120" t="s">
        <v>54</v>
      </c>
      <c r="E37" s="95">
        <v>232.3</v>
      </c>
      <c r="F37" s="35"/>
    </row>
    <row r="38" spans="1:6" x14ac:dyDescent="0.25">
      <c r="A38" s="35" t="s">
        <v>140</v>
      </c>
      <c r="B38" s="95">
        <v>1014.8</v>
      </c>
      <c r="C38" s="95">
        <v>755.7</v>
      </c>
      <c r="D38" s="120" t="s">
        <v>54</v>
      </c>
      <c r="E38" s="95">
        <v>1009.3</v>
      </c>
      <c r="F38" s="35"/>
    </row>
    <row r="39" spans="1:6" x14ac:dyDescent="0.25">
      <c r="A39" s="35" t="s">
        <v>170</v>
      </c>
      <c r="B39" s="95">
        <v>247.4</v>
      </c>
      <c r="C39" s="95">
        <v>188.9</v>
      </c>
      <c r="D39" s="120" t="s">
        <v>54</v>
      </c>
      <c r="E39" s="95">
        <v>137.6</v>
      </c>
      <c r="F39" s="35"/>
    </row>
    <row r="40" spans="1:6" x14ac:dyDescent="0.25">
      <c r="A40" s="35" t="s">
        <v>145</v>
      </c>
      <c r="B40" s="95">
        <v>699.7</v>
      </c>
      <c r="C40" s="95">
        <v>670.8</v>
      </c>
      <c r="D40" s="120" t="s">
        <v>54</v>
      </c>
      <c r="E40" s="95">
        <v>574.1</v>
      </c>
      <c r="F40" s="35"/>
    </row>
    <row r="41" spans="1:6" x14ac:dyDescent="0.25">
      <c r="A41" s="35" t="s">
        <v>147</v>
      </c>
      <c r="B41" s="95">
        <v>136.80000000000001</v>
      </c>
      <c r="C41" s="95">
        <v>99.8</v>
      </c>
      <c r="D41" s="120" t="s">
        <v>54</v>
      </c>
      <c r="E41" s="95">
        <v>115.2</v>
      </c>
      <c r="F41" s="35"/>
    </row>
    <row r="42" spans="1:6" x14ac:dyDescent="0.25">
      <c r="A42" s="35" t="s">
        <v>171</v>
      </c>
      <c r="B42" s="95">
        <v>281.60000000000002</v>
      </c>
      <c r="C42" s="95">
        <v>339.1</v>
      </c>
      <c r="D42" s="120" t="s">
        <v>54</v>
      </c>
      <c r="E42" s="95">
        <v>344.9</v>
      </c>
      <c r="F42" s="35"/>
    </row>
    <row r="43" spans="1:6" x14ac:dyDescent="0.25">
      <c r="A43" s="35" t="s">
        <v>172</v>
      </c>
      <c r="B43" s="95">
        <v>1286.4000000000001</v>
      </c>
      <c r="C43" s="95">
        <v>1801.2</v>
      </c>
      <c r="D43" s="120" t="s">
        <v>54</v>
      </c>
      <c r="E43" s="95">
        <v>2308.3000000000002</v>
      </c>
      <c r="F43" s="35"/>
    </row>
    <row r="44" spans="1:6" x14ac:dyDescent="0.25">
      <c r="A44" s="35" t="s">
        <v>150</v>
      </c>
      <c r="B44" s="95">
        <v>650.70000000000005</v>
      </c>
      <c r="C44" s="95">
        <v>721.1</v>
      </c>
      <c r="D44" s="120" t="s">
        <v>54</v>
      </c>
      <c r="E44" s="95">
        <v>603.20000000000005</v>
      </c>
      <c r="F44" s="35"/>
    </row>
    <row r="45" spans="1:6" x14ac:dyDescent="0.25">
      <c r="A45" s="35" t="s">
        <v>173</v>
      </c>
      <c r="B45" s="95">
        <v>461.5</v>
      </c>
      <c r="C45" s="95">
        <v>508.7</v>
      </c>
      <c r="D45" s="120" t="s">
        <v>54</v>
      </c>
      <c r="E45" s="95">
        <v>425.3</v>
      </c>
      <c r="F45" s="35"/>
    </row>
    <row r="46" spans="1:6" x14ac:dyDescent="0.25">
      <c r="A46" s="35" t="s">
        <v>151</v>
      </c>
      <c r="B46" s="95">
        <v>3418.7</v>
      </c>
      <c r="C46" s="95">
        <v>2491.1</v>
      </c>
      <c r="D46" s="120" t="s">
        <v>54</v>
      </c>
      <c r="E46" s="95">
        <v>2591.6999999999998</v>
      </c>
      <c r="F46" s="35"/>
    </row>
    <row r="47" spans="1:6" x14ac:dyDescent="0.25">
      <c r="A47" s="35" t="s">
        <v>174</v>
      </c>
      <c r="B47" s="95">
        <v>3110.4</v>
      </c>
      <c r="C47" s="95">
        <v>2286.1999999999998</v>
      </c>
      <c r="D47" s="120" t="s">
        <v>54</v>
      </c>
      <c r="E47" s="95">
        <v>2118.1</v>
      </c>
      <c r="F47" s="35"/>
    </row>
    <row r="48" spans="1:6" x14ac:dyDescent="0.25">
      <c r="A48" s="89" t="s">
        <v>175</v>
      </c>
      <c r="B48" s="77">
        <v>144435.9</v>
      </c>
      <c r="C48" s="77">
        <v>133946.9</v>
      </c>
      <c r="D48" s="121" t="s">
        <v>54</v>
      </c>
      <c r="E48" s="90">
        <v>117994.8</v>
      </c>
      <c r="F48" s="34"/>
    </row>
    <row r="49" spans="1:6" ht="16.5" hidden="1" customHeight="1" x14ac:dyDescent="0.25">
      <c r="A49" s="35"/>
      <c r="B49" s="95"/>
      <c r="C49" s="95"/>
      <c r="D49" s="95"/>
      <c r="E49" s="5">
        <v>150117.4</v>
      </c>
      <c r="F49" s="34"/>
    </row>
    <row r="50" spans="1:6" ht="14.25" customHeight="1" x14ac:dyDescent="0.25">
      <c r="A50" s="4" t="s">
        <v>240</v>
      </c>
      <c r="B50" s="4"/>
      <c r="C50" s="4"/>
      <c r="D50" s="5"/>
      <c r="E50" s="114"/>
      <c r="F50" s="122"/>
    </row>
    <row r="51" spans="1:6" ht="16.5" customHeight="1" x14ac:dyDescent="0.25">
      <c r="A51" s="4" t="s">
        <v>176</v>
      </c>
      <c r="B51" s="4"/>
      <c r="C51" s="4"/>
      <c r="D51" s="5"/>
      <c r="E51" s="114"/>
      <c r="F51" s="122"/>
    </row>
    <row r="52" spans="1:6" ht="3.75" customHeight="1" x14ac:dyDescent="0.25">
      <c r="A52" s="4"/>
      <c r="B52" s="4"/>
      <c r="C52" s="4"/>
      <c r="D52" s="5"/>
      <c r="E52" s="114"/>
      <c r="F52" s="122"/>
    </row>
    <row r="53" spans="1:6" ht="13.5" customHeight="1" x14ac:dyDescent="0.25">
      <c r="A53" s="127" t="s">
        <v>109</v>
      </c>
      <c r="B53" s="127"/>
      <c r="C53" s="127"/>
      <c r="D53" s="127"/>
      <c r="E53" s="127"/>
      <c r="F53" s="122"/>
    </row>
    <row r="54" spans="1:6" ht="17.25" customHeight="1" x14ac:dyDescent="0.25">
      <c r="A54" s="102" t="s">
        <v>110</v>
      </c>
      <c r="B54" s="102"/>
      <c r="C54" s="102"/>
      <c r="D54" s="102"/>
      <c r="E54" s="102"/>
      <c r="F54" s="122"/>
    </row>
    <row r="55" spans="1:6" x14ac:dyDescent="0.25">
      <c r="A55" s="4" t="s">
        <v>237</v>
      </c>
      <c r="B55" s="4"/>
      <c r="C55" s="4"/>
      <c r="D55" s="5"/>
      <c r="E55" s="114"/>
      <c r="F55" s="122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2" width="10.140625" customWidth="1"/>
    <col min="3" max="3" width="2.7109375" customWidth="1"/>
    <col min="4" max="4" width="10.140625" customWidth="1"/>
    <col min="5" max="5" width="5.5703125" customWidth="1"/>
    <col min="6" max="6" width="5.7109375" customWidth="1"/>
    <col min="7" max="7" width="2.7109375" customWidth="1"/>
  </cols>
  <sheetData>
    <row r="1" spans="1:9" x14ac:dyDescent="0.25">
      <c r="A1" s="41" t="s">
        <v>217</v>
      </c>
      <c r="B1" s="41"/>
      <c r="C1" s="41"/>
      <c r="D1" s="41"/>
      <c r="E1" s="41"/>
      <c r="F1" s="41"/>
      <c r="G1" s="41"/>
      <c r="H1" s="41"/>
      <c r="I1" s="107"/>
    </row>
    <row r="2" spans="1:9" x14ac:dyDescent="0.25">
      <c r="A2" s="96" t="s">
        <v>177</v>
      </c>
      <c r="B2" s="97" t="s">
        <v>218</v>
      </c>
      <c r="C2" s="97"/>
      <c r="D2" s="97" t="s">
        <v>219</v>
      </c>
      <c r="E2" s="97"/>
      <c r="F2" s="98" t="s">
        <v>220</v>
      </c>
      <c r="G2" s="98"/>
      <c r="H2" s="97" t="s">
        <v>11</v>
      </c>
      <c r="I2" s="107"/>
    </row>
    <row r="3" spans="1:9" x14ac:dyDescent="0.25">
      <c r="A3" s="4"/>
      <c r="B3" s="99"/>
      <c r="C3" s="99"/>
      <c r="D3" s="99"/>
      <c r="E3" s="99"/>
      <c r="F3" s="101" t="s">
        <v>221</v>
      </c>
      <c r="G3" s="101"/>
      <c r="H3" s="99"/>
      <c r="I3" s="107"/>
    </row>
    <row r="4" spans="1:9" x14ac:dyDescent="0.25">
      <c r="A4" s="4"/>
      <c r="B4" s="124" t="s">
        <v>222</v>
      </c>
      <c r="C4" s="124"/>
      <c r="D4" s="124"/>
      <c r="E4" s="100"/>
      <c r="F4" s="101" t="s">
        <v>223</v>
      </c>
      <c r="G4" s="101"/>
      <c r="H4" s="101" t="s">
        <v>224</v>
      </c>
      <c r="I4" s="107"/>
    </row>
    <row r="5" spans="1:9" x14ac:dyDescent="0.25">
      <c r="A5" s="4" t="s">
        <v>4</v>
      </c>
      <c r="B5" s="107"/>
      <c r="C5" s="107"/>
      <c r="D5" s="4"/>
      <c r="E5" s="4"/>
      <c r="F5" s="4"/>
      <c r="G5" s="4"/>
      <c r="H5" s="107"/>
      <c r="I5" s="107"/>
    </row>
    <row r="6" spans="1:9" x14ac:dyDescent="0.25">
      <c r="A6" s="4" t="s">
        <v>178</v>
      </c>
      <c r="B6" s="4">
        <v>510</v>
      </c>
      <c r="C6" s="4"/>
      <c r="D6" s="4">
        <v>500</v>
      </c>
      <c r="E6" s="4"/>
      <c r="F6" s="5">
        <v>826</v>
      </c>
      <c r="G6" s="4"/>
      <c r="H6" s="5">
        <v>860</v>
      </c>
      <c r="I6" s="107"/>
    </row>
    <row r="7" spans="1:9" x14ac:dyDescent="0.25">
      <c r="A7" s="4" t="s">
        <v>179</v>
      </c>
      <c r="B7" s="5">
        <v>117</v>
      </c>
      <c r="C7" s="5"/>
      <c r="D7" s="5">
        <v>90</v>
      </c>
      <c r="E7" s="5"/>
      <c r="F7" s="5">
        <v>640</v>
      </c>
      <c r="G7" s="5"/>
      <c r="H7" s="4">
        <v>120</v>
      </c>
      <c r="I7" s="107"/>
    </row>
    <row r="8" spans="1:9" x14ac:dyDescent="0.25">
      <c r="A8" s="4" t="s">
        <v>180</v>
      </c>
      <c r="B8" s="5">
        <v>1430</v>
      </c>
      <c r="C8" s="5"/>
      <c r="D8" s="5">
        <v>1350</v>
      </c>
      <c r="E8" s="5"/>
      <c r="F8" s="5">
        <v>693</v>
      </c>
      <c r="G8" s="5"/>
      <c r="H8" s="5">
        <v>1950</v>
      </c>
      <c r="I8" s="107"/>
    </row>
    <row r="9" spans="1:9" x14ac:dyDescent="0.25">
      <c r="A9" s="4" t="s">
        <v>225</v>
      </c>
      <c r="B9" s="5">
        <v>430</v>
      </c>
      <c r="C9" s="5"/>
      <c r="D9" s="5">
        <v>410</v>
      </c>
      <c r="E9" s="5"/>
      <c r="F9" s="5">
        <v>820</v>
      </c>
      <c r="G9" s="5"/>
      <c r="H9" s="5">
        <v>700</v>
      </c>
      <c r="I9" s="107"/>
    </row>
    <row r="10" spans="1:9" x14ac:dyDescent="0.25">
      <c r="A10" s="4" t="s">
        <v>226</v>
      </c>
      <c r="B10" s="5">
        <v>300</v>
      </c>
      <c r="C10" s="5"/>
      <c r="D10" s="5">
        <v>240</v>
      </c>
      <c r="E10" s="5"/>
      <c r="F10" s="5">
        <v>728</v>
      </c>
      <c r="G10" s="5"/>
      <c r="H10" s="5">
        <v>440</v>
      </c>
      <c r="I10" s="107"/>
    </row>
    <row r="11" spans="1:9" x14ac:dyDescent="0.25">
      <c r="A11" s="4" t="s">
        <v>181</v>
      </c>
      <c r="B11" s="5">
        <v>98</v>
      </c>
      <c r="C11" s="5"/>
      <c r="D11" s="5">
        <v>97</v>
      </c>
      <c r="E11" s="5"/>
      <c r="F11" s="5">
        <v>965</v>
      </c>
      <c r="G11" s="5"/>
      <c r="H11" s="5">
        <v>195</v>
      </c>
      <c r="I11" s="107"/>
    </row>
    <row r="12" spans="1:9" x14ac:dyDescent="0.25">
      <c r="A12" s="4" t="s">
        <v>182</v>
      </c>
      <c r="B12" s="5">
        <v>2885</v>
      </c>
      <c r="C12" s="5"/>
      <c r="D12" s="5">
        <v>2737</v>
      </c>
      <c r="E12" s="5"/>
      <c r="F12" s="5">
        <v>748</v>
      </c>
      <c r="G12" s="5"/>
      <c r="H12" s="5">
        <f>SUM(H6:H11)</f>
        <v>4265</v>
      </c>
      <c r="I12" s="107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107"/>
    </row>
    <row r="14" spans="1:9" x14ac:dyDescent="0.25">
      <c r="A14" s="4" t="s">
        <v>183</v>
      </c>
      <c r="B14" s="5">
        <v>485</v>
      </c>
      <c r="C14" s="5"/>
      <c r="D14" s="5">
        <v>480</v>
      </c>
      <c r="E14" s="5"/>
      <c r="F14" s="5">
        <v>1150</v>
      </c>
      <c r="G14" s="5"/>
      <c r="H14" s="5">
        <v>1150</v>
      </c>
      <c r="I14" s="107"/>
    </row>
    <row r="15" spans="1:9" x14ac:dyDescent="0.25">
      <c r="A15" s="4" t="s">
        <v>184</v>
      </c>
      <c r="B15" s="5">
        <v>195</v>
      </c>
      <c r="C15" s="5"/>
      <c r="D15" s="5">
        <v>192</v>
      </c>
      <c r="E15" s="5"/>
      <c r="F15" s="5">
        <v>1025</v>
      </c>
      <c r="G15" s="5"/>
      <c r="H15" s="5">
        <v>410</v>
      </c>
      <c r="I15" s="107"/>
    </row>
    <row r="16" spans="1:9" x14ac:dyDescent="0.25">
      <c r="A16" s="4" t="s">
        <v>185</v>
      </c>
      <c r="B16" s="5">
        <v>620</v>
      </c>
      <c r="C16" s="5"/>
      <c r="D16" s="5">
        <v>615</v>
      </c>
      <c r="E16" s="5"/>
      <c r="F16" s="5">
        <v>1116</v>
      </c>
      <c r="G16" s="5"/>
      <c r="H16" s="5">
        <v>1430</v>
      </c>
      <c r="I16" s="107"/>
    </row>
    <row r="17" spans="1:9" x14ac:dyDescent="0.25">
      <c r="A17" s="4" t="s">
        <v>186</v>
      </c>
      <c r="B17" s="5">
        <v>325</v>
      </c>
      <c r="C17" s="5"/>
      <c r="D17" s="5">
        <v>322</v>
      </c>
      <c r="E17" s="5"/>
      <c r="F17" s="5">
        <v>1245</v>
      </c>
      <c r="G17" s="5"/>
      <c r="H17" s="5">
        <v>835</v>
      </c>
      <c r="I17" s="107"/>
    </row>
    <row r="18" spans="1:9" x14ac:dyDescent="0.25">
      <c r="A18" s="4" t="s">
        <v>187</v>
      </c>
      <c r="B18" s="5">
        <v>360</v>
      </c>
      <c r="C18" s="5"/>
      <c r="D18" s="5">
        <v>355</v>
      </c>
      <c r="E18" s="5"/>
      <c r="F18" s="5">
        <v>1055</v>
      </c>
      <c r="G18" s="5"/>
      <c r="H18" s="5">
        <v>780</v>
      </c>
      <c r="I18" s="107"/>
    </row>
    <row r="19" spans="1:9" x14ac:dyDescent="0.25">
      <c r="A19" s="4" t="s">
        <v>188</v>
      </c>
      <c r="B19" s="5">
        <v>1985</v>
      </c>
      <c r="C19" s="5"/>
      <c r="D19" s="5">
        <v>1964</v>
      </c>
      <c r="E19" s="5"/>
      <c r="F19" s="5">
        <v>1125</v>
      </c>
      <c r="G19" s="5"/>
      <c r="H19" s="5">
        <v>4605</v>
      </c>
      <c r="I19" s="107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107"/>
    </row>
    <row r="21" spans="1:9" x14ac:dyDescent="0.25">
      <c r="A21" s="4" t="s">
        <v>189</v>
      </c>
      <c r="B21" s="5">
        <v>165</v>
      </c>
      <c r="C21" s="5"/>
      <c r="D21" s="5">
        <v>154</v>
      </c>
      <c r="E21" s="5"/>
      <c r="F21" s="5">
        <v>1066</v>
      </c>
      <c r="G21" s="5"/>
      <c r="H21" s="5">
        <v>342</v>
      </c>
      <c r="I21" s="107"/>
    </row>
    <row r="22" spans="1:9" x14ac:dyDescent="0.25">
      <c r="A22" s="4" t="s">
        <v>190</v>
      </c>
      <c r="B22" s="5">
        <v>780</v>
      </c>
      <c r="C22" s="5"/>
      <c r="D22" s="5">
        <v>565</v>
      </c>
      <c r="E22" s="5"/>
      <c r="F22" s="5">
        <v>637</v>
      </c>
      <c r="G22" s="5"/>
      <c r="H22" s="5">
        <v>750</v>
      </c>
      <c r="I22" s="107"/>
    </row>
    <row r="23" spans="1:9" x14ac:dyDescent="0.25">
      <c r="A23" s="4" t="s">
        <v>191</v>
      </c>
      <c r="B23" s="5">
        <v>7750</v>
      </c>
      <c r="C23" s="5"/>
      <c r="D23" s="5">
        <v>4600</v>
      </c>
      <c r="E23" s="5"/>
      <c r="F23" s="5">
        <v>720</v>
      </c>
      <c r="G23" s="5"/>
      <c r="H23" s="5">
        <v>6900</v>
      </c>
      <c r="I23" s="107"/>
    </row>
    <row r="24" spans="1:9" x14ac:dyDescent="0.25">
      <c r="A24" s="4" t="s">
        <v>192</v>
      </c>
      <c r="B24" s="5">
        <v>8695</v>
      </c>
      <c r="C24" s="5"/>
      <c r="D24" s="5">
        <v>5319</v>
      </c>
      <c r="E24" s="5"/>
      <c r="F24" s="5">
        <v>721</v>
      </c>
      <c r="G24" s="5"/>
      <c r="H24" s="5">
        <v>7992</v>
      </c>
      <c r="I24" s="107"/>
    </row>
    <row r="25" spans="1:9" x14ac:dyDescent="0.25">
      <c r="A25" s="4"/>
      <c r="B25" s="5"/>
      <c r="C25" s="5"/>
      <c r="D25" s="5"/>
      <c r="E25" s="5"/>
      <c r="F25" s="107"/>
      <c r="G25" s="5"/>
      <c r="H25" s="5"/>
      <c r="I25" s="107"/>
    </row>
    <row r="26" spans="1:9" x14ac:dyDescent="0.25">
      <c r="A26" s="4" t="s">
        <v>193</v>
      </c>
      <c r="B26" s="5">
        <v>160</v>
      </c>
      <c r="C26" s="5"/>
      <c r="D26" s="5">
        <v>159</v>
      </c>
      <c r="E26" s="5"/>
      <c r="F26" s="5">
        <v>1328</v>
      </c>
      <c r="G26" s="5"/>
      <c r="H26" s="5">
        <v>440</v>
      </c>
      <c r="I26" s="107"/>
    </row>
    <row r="27" spans="1:9" x14ac:dyDescent="0.25">
      <c r="A27" s="4" t="s">
        <v>194</v>
      </c>
      <c r="B27" s="5">
        <v>48</v>
      </c>
      <c r="C27" s="5"/>
      <c r="D27" s="5">
        <v>47</v>
      </c>
      <c r="E27" s="5"/>
      <c r="F27" s="5">
        <v>1879</v>
      </c>
      <c r="G27" s="5"/>
      <c r="H27" s="5">
        <v>184</v>
      </c>
      <c r="I27" s="107"/>
    </row>
    <row r="28" spans="1:9" x14ac:dyDescent="0.25">
      <c r="A28" s="4" t="s">
        <v>195</v>
      </c>
      <c r="B28" s="5">
        <v>77</v>
      </c>
      <c r="C28" s="5"/>
      <c r="D28" s="5">
        <v>57</v>
      </c>
      <c r="E28" s="5"/>
      <c r="F28" s="5">
        <v>926</v>
      </c>
      <c r="G28" s="5"/>
      <c r="H28" s="5">
        <v>110</v>
      </c>
      <c r="I28" s="107"/>
    </row>
    <row r="29" spans="1:9" x14ac:dyDescent="0.25">
      <c r="A29" s="4" t="s">
        <v>196</v>
      </c>
      <c r="B29" s="5">
        <v>285</v>
      </c>
      <c r="C29" s="5"/>
      <c r="D29" s="5">
        <f>SUM(D26:D28)</f>
        <v>263</v>
      </c>
      <c r="E29" s="5"/>
      <c r="F29" s="5">
        <v>1340</v>
      </c>
      <c r="G29" s="5"/>
      <c r="H29" s="5">
        <v>734</v>
      </c>
      <c r="I29" s="107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107"/>
    </row>
    <row r="31" spans="1:9" x14ac:dyDescent="0.25">
      <c r="A31" s="4" t="s">
        <v>207</v>
      </c>
      <c r="B31" s="5">
        <v>13850</v>
      </c>
      <c r="C31" s="5"/>
      <c r="D31" s="5">
        <f>SUM(D12+D19+D24+D29)</f>
        <v>10283</v>
      </c>
      <c r="E31" s="5"/>
      <c r="F31" s="5">
        <v>821</v>
      </c>
      <c r="G31" s="5"/>
      <c r="H31" s="5">
        <f>SUM(H12+H19+H24+H29)</f>
        <v>17596</v>
      </c>
      <c r="I31" s="107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107"/>
    </row>
    <row r="33" spans="1:9" x14ac:dyDescent="0.25">
      <c r="A33" s="4" t="s">
        <v>197</v>
      </c>
      <c r="B33" s="5"/>
      <c r="C33" s="5"/>
      <c r="D33" s="5"/>
      <c r="E33" s="5"/>
      <c r="F33" s="5"/>
      <c r="G33" s="5"/>
      <c r="H33" s="5"/>
      <c r="I33" s="107"/>
    </row>
    <row r="34" spans="1:9" x14ac:dyDescent="0.25">
      <c r="A34" s="4" t="s">
        <v>193</v>
      </c>
      <c r="B34" s="5">
        <v>14</v>
      </c>
      <c r="C34" s="5"/>
      <c r="D34" s="5">
        <v>13.5</v>
      </c>
      <c r="E34" s="5"/>
      <c r="F34" s="5">
        <v>994</v>
      </c>
      <c r="G34" s="5"/>
      <c r="H34" s="5">
        <v>29</v>
      </c>
      <c r="I34" s="107"/>
    </row>
    <row r="35" spans="1:9" x14ac:dyDescent="0.25">
      <c r="A35" s="4" t="s">
        <v>194</v>
      </c>
      <c r="B35" s="5">
        <v>210</v>
      </c>
      <c r="C35" s="5"/>
      <c r="D35" s="5">
        <v>209</v>
      </c>
      <c r="E35" s="5"/>
      <c r="F35" s="5">
        <v>1649</v>
      </c>
      <c r="G35" s="5"/>
      <c r="H35" s="5">
        <v>718</v>
      </c>
      <c r="I35" s="107"/>
    </row>
    <row r="36" spans="1:9" x14ac:dyDescent="0.25">
      <c r="A36" s="4" t="s">
        <v>195</v>
      </c>
      <c r="B36" s="5">
        <v>7</v>
      </c>
      <c r="C36" s="5"/>
      <c r="D36" s="5">
        <v>6.9</v>
      </c>
      <c r="E36" s="5"/>
      <c r="F36" s="5">
        <v>823</v>
      </c>
      <c r="G36" s="5"/>
      <c r="H36" s="5">
        <v>12</v>
      </c>
      <c r="I36" s="107"/>
    </row>
    <row r="37" spans="1:9" x14ac:dyDescent="0.25">
      <c r="A37" s="4" t="s">
        <v>191</v>
      </c>
      <c r="B37" s="5">
        <v>18</v>
      </c>
      <c r="C37" s="5"/>
      <c r="D37" s="5">
        <v>18</v>
      </c>
      <c r="E37" s="5"/>
      <c r="F37" s="5">
        <v>960</v>
      </c>
      <c r="G37" s="5"/>
      <c r="H37" s="5">
        <v>35</v>
      </c>
      <c r="I37" s="107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107"/>
    </row>
    <row r="39" spans="1:9" x14ac:dyDescent="0.25">
      <c r="A39" s="4" t="s">
        <v>198</v>
      </c>
      <c r="B39" s="5">
        <v>249</v>
      </c>
      <c r="C39" s="5"/>
      <c r="D39" s="5">
        <v>248</v>
      </c>
      <c r="E39" s="5"/>
      <c r="F39" s="5">
        <v>1540</v>
      </c>
      <c r="G39" s="5"/>
      <c r="H39" s="5">
        <f>SUM(H34:H37)</f>
        <v>794</v>
      </c>
      <c r="I39" s="107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107"/>
    </row>
    <row r="41" spans="1:9" ht="12.75" customHeight="1" x14ac:dyDescent="0.25">
      <c r="A41" s="41" t="s">
        <v>227</v>
      </c>
      <c r="B41" s="77">
        <f>SUM(B31+B39)</f>
        <v>14099</v>
      </c>
      <c r="C41" s="77"/>
      <c r="D41" s="77">
        <f>SUM(D31+D39)</f>
        <v>10531</v>
      </c>
      <c r="E41" s="77"/>
      <c r="F41" s="77">
        <v>838</v>
      </c>
      <c r="G41" s="77"/>
      <c r="H41" s="77">
        <f>SUM(H31+H39)</f>
        <v>18390</v>
      </c>
      <c r="I41" s="107"/>
    </row>
    <row r="42" spans="1:9" ht="5.25" customHeight="1" x14ac:dyDescent="0.25">
      <c r="A42" s="4"/>
      <c r="B42" s="4"/>
      <c r="C42" s="4"/>
      <c r="D42" s="15"/>
      <c r="E42" s="15"/>
      <c r="F42" s="15"/>
      <c r="G42" s="15"/>
      <c r="H42" s="107"/>
      <c r="I42" s="4"/>
    </row>
    <row r="43" spans="1:9" ht="0.75" customHeight="1" x14ac:dyDescent="0.25">
      <c r="A43" s="4"/>
      <c r="B43" s="4"/>
      <c r="C43" s="4"/>
      <c r="D43" s="15"/>
      <c r="E43" s="15"/>
      <c r="F43" s="15"/>
      <c r="G43" s="15"/>
      <c r="H43" s="107"/>
      <c r="I43" s="4"/>
    </row>
    <row r="44" spans="1:9" ht="10.5" customHeight="1" x14ac:dyDescent="0.25">
      <c r="A44" s="4" t="s">
        <v>37</v>
      </c>
      <c r="B44" s="4"/>
      <c r="C44" s="4"/>
      <c r="D44" s="15"/>
      <c r="E44" s="15"/>
      <c r="F44" s="15"/>
      <c r="G44" s="15"/>
      <c r="H44" s="107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107"/>
      <c r="I45" s="4"/>
    </row>
    <row r="46" spans="1:9" ht="14.25" customHeight="1" x14ac:dyDescent="0.25">
      <c r="A46" s="4" t="s">
        <v>228</v>
      </c>
      <c r="B46" s="4"/>
      <c r="C46" s="4"/>
      <c r="D46" s="15"/>
      <c r="E46" s="15"/>
      <c r="F46" s="15"/>
      <c r="G46" s="15"/>
      <c r="H46" s="107"/>
      <c r="I46" s="107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107"/>
      <c r="I47" s="107"/>
    </row>
    <row r="48" spans="1:9" ht="14.25" customHeight="1" x14ac:dyDescent="0.25">
      <c r="A48" s="4" t="s">
        <v>237</v>
      </c>
      <c r="B48" s="107"/>
      <c r="C48" s="107"/>
      <c r="D48" s="107"/>
      <c r="E48" s="107"/>
      <c r="F48" s="107"/>
      <c r="G48" s="107"/>
      <c r="H48" s="4"/>
      <c r="I48" s="107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0" t="s">
        <v>208</v>
      </c>
      <c r="B1" s="41"/>
      <c r="C1" s="41"/>
      <c r="D1" s="41"/>
      <c r="E1" s="41"/>
      <c r="F1" s="41"/>
      <c r="G1" s="41"/>
      <c r="H1" s="41"/>
      <c r="I1" s="107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44"/>
      <c r="H2" s="42"/>
      <c r="I2" s="107"/>
    </row>
    <row r="3" spans="1:9" x14ac:dyDescent="0.25">
      <c r="A3" s="45" t="s">
        <v>2</v>
      </c>
      <c r="B3" s="46" t="s">
        <v>1</v>
      </c>
      <c r="C3" s="47"/>
      <c r="D3" s="46" t="s">
        <v>232</v>
      </c>
      <c r="E3" s="108"/>
      <c r="F3" s="48" t="s">
        <v>234</v>
      </c>
      <c r="G3" s="109"/>
      <c r="H3" s="48" t="s">
        <v>235</v>
      </c>
      <c r="I3" s="4"/>
    </row>
    <row r="4" spans="1:9" ht="9" customHeight="1" x14ac:dyDescent="0.25">
      <c r="A4" s="49"/>
      <c r="B4" s="3"/>
      <c r="C4" s="3"/>
      <c r="D4" s="3"/>
      <c r="E4" s="3"/>
      <c r="F4" s="3"/>
      <c r="G4" s="3"/>
      <c r="H4" s="3"/>
      <c r="I4" s="107"/>
    </row>
    <row r="5" spans="1:9" x14ac:dyDescent="0.25">
      <c r="A5" s="49"/>
      <c r="B5" s="124" t="s">
        <v>3</v>
      </c>
      <c r="C5" s="124"/>
      <c r="D5" s="124"/>
      <c r="E5" s="124"/>
      <c r="F5" s="124"/>
      <c r="G5" s="124"/>
      <c r="H5" s="124"/>
      <c r="I5" s="107"/>
    </row>
    <row r="6" spans="1:9" x14ac:dyDescent="0.25">
      <c r="A6" s="4" t="s">
        <v>4</v>
      </c>
      <c r="B6" s="107"/>
      <c r="C6" s="107"/>
      <c r="D6" s="107"/>
      <c r="E6" s="107"/>
      <c r="F6" s="107"/>
      <c r="G6" s="4"/>
      <c r="H6" s="4"/>
      <c r="I6" s="107"/>
    </row>
    <row r="7" spans="1:9" x14ac:dyDescent="0.25">
      <c r="A7" s="4" t="s">
        <v>5</v>
      </c>
      <c r="B7" s="50">
        <v>12.465</v>
      </c>
      <c r="C7" s="4"/>
      <c r="D7" s="50">
        <v>13.794</v>
      </c>
      <c r="E7" s="4"/>
      <c r="F7" s="110" t="s">
        <v>54</v>
      </c>
      <c r="G7" s="50"/>
      <c r="H7" s="50">
        <v>13.85</v>
      </c>
      <c r="I7" s="107"/>
    </row>
    <row r="8" spans="1:9" x14ac:dyDescent="0.25">
      <c r="A8" s="4" t="s">
        <v>6</v>
      </c>
      <c r="B8" s="50">
        <v>10.85</v>
      </c>
      <c r="C8" s="4"/>
      <c r="D8" s="50">
        <v>10.129</v>
      </c>
      <c r="E8" s="50"/>
      <c r="F8" s="110" t="s">
        <v>54</v>
      </c>
      <c r="G8" s="50"/>
      <c r="H8" s="50">
        <v>10.282999999999999</v>
      </c>
      <c r="I8" s="107"/>
    </row>
    <row r="9" spans="1:9" ht="6.75" customHeight="1" x14ac:dyDescent="0.25">
      <c r="A9" s="4"/>
      <c r="B9" s="50"/>
      <c r="C9" s="50"/>
      <c r="D9" s="50"/>
      <c r="E9" s="50"/>
      <c r="F9" s="50"/>
      <c r="G9" s="50"/>
      <c r="H9" s="5"/>
      <c r="I9" s="107"/>
    </row>
    <row r="10" spans="1:9" x14ac:dyDescent="0.25">
      <c r="A10" s="4"/>
      <c r="B10" s="124" t="s">
        <v>199</v>
      </c>
      <c r="C10" s="125"/>
      <c r="D10" s="125"/>
      <c r="E10" s="125"/>
      <c r="F10" s="125"/>
      <c r="G10" s="125"/>
      <c r="H10" s="125"/>
      <c r="I10" s="107"/>
    </row>
    <row r="11" spans="1:9" ht="8.25" customHeight="1" x14ac:dyDescent="0.25">
      <c r="A11" s="4"/>
      <c r="B11" s="51"/>
      <c r="C11" s="51"/>
      <c r="D11" s="52"/>
      <c r="E11" s="52"/>
      <c r="F11" s="52"/>
      <c r="G11" s="52"/>
      <c r="H11" s="53"/>
      <c r="I11" s="107"/>
    </row>
    <row r="12" spans="1:9" x14ac:dyDescent="0.25">
      <c r="A12" s="4" t="s">
        <v>8</v>
      </c>
      <c r="B12" s="4">
        <v>895</v>
      </c>
      <c r="C12" s="4"/>
      <c r="D12" s="4">
        <v>844</v>
      </c>
      <c r="E12" s="4"/>
      <c r="F12" s="110" t="s">
        <v>54</v>
      </c>
      <c r="G12" s="4"/>
      <c r="H12" s="4">
        <v>821</v>
      </c>
      <c r="I12" s="107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107"/>
    </row>
    <row r="14" spans="1:9" x14ac:dyDescent="0.25">
      <c r="A14" s="4"/>
      <c r="B14" s="124" t="s">
        <v>9</v>
      </c>
      <c r="C14" s="125"/>
      <c r="D14" s="125"/>
      <c r="E14" s="125"/>
      <c r="F14" s="125"/>
      <c r="G14" s="125"/>
      <c r="H14" s="125"/>
      <c r="I14" s="107"/>
    </row>
    <row r="15" spans="1:9" ht="8.25" customHeight="1" x14ac:dyDescent="0.25">
      <c r="A15" s="4"/>
      <c r="B15" s="51"/>
      <c r="C15" s="51"/>
      <c r="D15" s="52"/>
      <c r="E15" s="52"/>
      <c r="F15" s="52"/>
      <c r="G15" s="52"/>
      <c r="H15" s="4"/>
      <c r="I15" s="107"/>
    </row>
    <row r="16" spans="1:9" x14ac:dyDescent="0.25">
      <c r="A16" s="4" t="s">
        <v>10</v>
      </c>
      <c r="B16" s="50">
        <v>2.6859999999999999</v>
      </c>
      <c r="C16" s="50">
        <v>3.6640000000000001</v>
      </c>
      <c r="D16" s="50">
        <v>4.1970000000000001</v>
      </c>
      <c r="E16" s="4"/>
      <c r="F16" s="110" t="s">
        <v>54</v>
      </c>
      <c r="G16" s="107"/>
      <c r="H16" s="50">
        <v>4.1970000000000001</v>
      </c>
      <c r="I16" s="111"/>
    </row>
    <row r="17" spans="1:9" x14ac:dyDescent="0.25">
      <c r="A17" s="4" t="s">
        <v>11</v>
      </c>
      <c r="B17" s="50">
        <v>20.222999999999999</v>
      </c>
      <c r="C17" s="50">
        <v>16.600999999999999</v>
      </c>
      <c r="D17" s="50">
        <v>17.817</v>
      </c>
      <c r="E17" s="4"/>
      <c r="F17" s="110" t="s">
        <v>54</v>
      </c>
      <c r="G17" s="107"/>
      <c r="H17" s="50">
        <v>17.596</v>
      </c>
      <c r="I17" s="111"/>
    </row>
    <row r="18" spans="1:9" x14ac:dyDescent="0.25">
      <c r="A18" s="4" t="s">
        <v>12</v>
      </c>
      <c r="B18" s="50">
        <v>22.91</v>
      </c>
      <c r="C18" s="50">
        <v>20.273</v>
      </c>
      <c r="D18" s="50">
        <v>22.018999999999998</v>
      </c>
      <c r="E18" s="4"/>
      <c r="F18" s="110" t="s">
        <v>54</v>
      </c>
      <c r="G18" s="107"/>
      <c r="H18" s="50">
        <v>21.797999999999998</v>
      </c>
      <c r="I18" s="111"/>
    </row>
    <row r="19" spans="1:9" x14ac:dyDescent="0.25">
      <c r="A19" s="4" t="s">
        <v>13</v>
      </c>
      <c r="B19" s="50">
        <v>3.198</v>
      </c>
      <c r="C19" s="50">
        <v>3.2749999999999999</v>
      </c>
      <c r="D19" s="50">
        <v>3.27</v>
      </c>
      <c r="E19" s="50"/>
      <c r="F19" s="110" t="s">
        <v>54</v>
      </c>
      <c r="G19" s="107"/>
      <c r="H19" s="50">
        <v>3.1749999999999998</v>
      </c>
      <c r="I19" s="111"/>
    </row>
    <row r="20" spans="1:9" x14ac:dyDescent="0.25">
      <c r="A20" s="4" t="s">
        <v>14</v>
      </c>
      <c r="B20" s="50">
        <v>15.211</v>
      </c>
      <c r="C20" s="50">
        <v>13.88</v>
      </c>
      <c r="D20" s="50">
        <v>14.35</v>
      </c>
      <c r="E20" s="50"/>
      <c r="F20" s="110" t="s">
        <v>54</v>
      </c>
      <c r="G20" s="107"/>
      <c r="H20" s="50">
        <v>14.35</v>
      </c>
      <c r="I20" s="111"/>
    </row>
    <row r="21" spans="1:9" x14ac:dyDescent="0.25">
      <c r="A21" s="4" t="s">
        <v>15</v>
      </c>
      <c r="B21" s="50">
        <v>18.408999999999999</v>
      </c>
      <c r="C21" s="50">
        <v>17.155000000000001</v>
      </c>
      <c r="D21" s="50">
        <v>17.62</v>
      </c>
      <c r="E21" s="50"/>
      <c r="F21" s="110" t="s">
        <v>54</v>
      </c>
      <c r="G21" s="107"/>
      <c r="H21" s="50">
        <v>17.524999999999999</v>
      </c>
      <c r="I21" s="111"/>
    </row>
    <row r="22" spans="1:9" x14ac:dyDescent="0.25">
      <c r="A22" s="4" t="s">
        <v>16</v>
      </c>
      <c r="B22" s="50">
        <v>4.1970000000000001</v>
      </c>
      <c r="C22" s="50">
        <v>3.1379999999999999</v>
      </c>
      <c r="D22" s="50">
        <v>4.2060000000000004</v>
      </c>
      <c r="E22" s="4"/>
      <c r="F22" s="110" t="s">
        <v>54</v>
      </c>
      <c r="G22" s="107"/>
      <c r="H22" s="50">
        <v>4.0780000000000003</v>
      </c>
      <c r="I22" s="111"/>
    </row>
    <row r="23" spans="1:9" ht="8.25" customHeight="1" x14ac:dyDescent="0.25">
      <c r="A23" s="4"/>
      <c r="B23" s="50"/>
      <c r="C23" s="50"/>
      <c r="D23" s="107"/>
      <c r="E23" s="50"/>
      <c r="F23" s="50"/>
      <c r="G23" s="50"/>
      <c r="H23" s="4"/>
      <c r="I23" s="107"/>
    </row>
    <row r="24" spans="1:9" x14ac:dyDescent="0.25">
      <c r="A24" s="4"/>
      <c r="B24" s="124" t="s">
        <v>17</v>
      </c>
      <c r="C24" s="125"/>
      <c r="D24" s="125"/>
      <c r="E24" s="125"/>
      <c r="F24" s="125"/>
      <c r="G24" s="125"/>
      <c r="H24" s="125"/>
      <c r="I24" s="107"/>
    </row>
    <row r="25" spans="1:9" ht="6.75" customHeight="1" x14ac:dyDescent="0.25">
      <c r="A25" s="4"/>
      <c r="B25" s="51"/>
      <c r="C25" s="51"/>
      <c r="D25" s="54"/>
      <c r="E25" s="54"/>
      <c r="F25" s="54"/>
      <c r="G25" s="54"/>
      <c r="H25" s="4"/>
      <c r="I25" s="107"/>
    </row>
    <row r="26" spans="1:9" x14ac:dyDescent="0.25">
      <c r="A26" s="4" t="s">
        <v>18</v>
      </c>
      <c r="B26" s="6">
        <v>22.8</v>
      </c>
      <c r="C26" s="4"/>
      <c r="D26" s="6">
        <v>23.9</v>
      </c>
      <c r="E26" s="6"/>
      <c r="F26" s="110" t="s">
        <v>54</v>
      </c>
      <c r="G26" s="6"/>
      <c r="H26" s="6">
        <v>23.3</v>
      </c>
      <c r="I26" s="111"/>
    </row>
    <row r="27" spans="1:9" ht="7.5" customHeight="1" x14ac:dyDescent="0.25">
      <c r="A27" s="4"/>
      <c r="B27" s="107"/>
      <c r="C27" s="107"/>
      <c r="D27" s="6"/>
      <c r="E27" s="6"/>
      <c r="F27" s="107"/>
      <c r="G27" s="107"/>
      <c r="H27" s="107"/>
      <c r="I27" s="107"/>
    </row>
    <row r="28" spans="1:9" x14ac:dyDescent="0.25">
      <c r="A28" s="4"/>
      <c r="B28" s="124" t="s">
        <v>19</v>
      </c>
      <c r="C28" s="125"/>
      <c r="D28" s="125"/>
      <c r="E28" s="125"/>
      <c r="F28" s="125"/>
      <c r="G28" s="125"/>
      <c r="H28" s="125"/>
      <c r="I28" s="107"/>
    </row>
    <row r="29" spans="1:9" ht="7.5" customHeight="1" x14ac:dyDescent="0.25">
      <c r="A29" s="4"/>
      <c r="B29" s="51"/>
      <c r="C29" s="51"/>
      <c r="D29" s="55"/>
      <c r="E29" s="55"/>
      <c r="F29" s="55"/>
      <c r="G29" s="55"/>
      <c r="H29" s="4"/>
      <c r="I29" s="107"/>
    </row>
    <row r="30" spans="1:9" x14ac:dyDescent="0.25">
      <c r="A30" s="4" t="s">
        <v>20</v>
      </c>
      <c r="B30" s="107"/>
      <c r="C30" s="107"/>
      <c r="D30" s="54"/>
      <c r="E30" s="54"/>
      <c r="F30" s="54"/>
      <c r="G30" s="54"/>
      <c r="H30" s="4"/>
      <c r="I30" s="107"/>
    </row>
    <row r="31" spans="1:9" x14ac:dyDescent="0.25">
      <c r="A31" s="4" t="s">
        <v>5</v>
      </c>
      <c r="B31" s="6">
        <v>252.5</v>
      </c>
      <c r="C31" s="16"/>
      <c r="D31" s="6">
        <v>248</v>
      </c>
      <c r="E31" s="6"/>
      <c r="F31" s="110" t="s">
        <v>54</v>
      </c>
      <c r="G31" s="107"/>
      <c r="H31" s="6">
        <v>249</v>
      </c>
      <c r="I31" s="107"/>
    </row>
    <row r="32" spans="1:9" x14ac:dyDescent="0.25">
      <c r="A32" s="4" t="s">
        <v>6</v>
      </c>
      <c r="B32" s="6">
        <v>250.4</v>
      </c>
      <c r="C32" s="16"/>
      <c r="D32" s="6">
        <v>245.4</v>
      </c>
      <c r="E32" s="6"/>
      <c r="F32" s="110" t="s">
        <v>54</v>
      </c>
      <c r="G32" s="107"/>
      <c r="H32" s="6">
        <v>247.5</v>
      </c>
      <c r="I32" s="107"/>
    </row>
    <row r="33" spans="1:9" ht="7.5" customHeight="1" x14ac:dyDescent="0.25">
      <c r="A33" s="4"/>
      <c r="B33" s="56"/>
      <c r="C33" s="56"/>
      <c r="D33" s="56"/>
      <c r="E33" s="56"/>
      <c r="F33" s="56"/>
      <c r="G33" s="56"/>
      <c r="H33" s="4"/>
      <c r="I33" s="107"/>
    </row>
    <row r="34" spans="1:9" x14ac:dyDescent="0.25">
      <c r="A34" s="4"/>
      <c r="B34" s="124" t="s">
        <v>7</v>
      </c>
      <c r="C34" s="125"/>
      <c r="D34" s="125"/>
      <c r="E34" s="125"/>
      <c r="F34" s="125"/>
      <c r="G34" s="125"/>
      <c r="H34" s="125"/>
      <c r="I34" s="107"/>
    </row>
    <row r="35" spans="1:9" ht="8.25" customHeight="1" x14ac:dyDescent="0.25">
      <c r="A35" s="4"/>
      <c r="B35" s="51"/>
      <c r="C35" s="51"/>
      <c r="D35" s="53"/>
      <c r="E35" s="53"/>
      <c r="F35" s="54"/>
      <c r="G35" s="54"/>
      <c r="H35" s="4"/>
      <c r="I35" s="107"/>
    </row>
    <row r="36" spans="1:9" x14ac:dyDescent="0.25">
      <c r="A36" s="4" t="s">
        <v>8</v>
      </c>
      <c r="B36" s="5">
        <v>1341</v>
      </c>
      <c r="C36" s="5"/>
      <c r="D36" s="5">
        <v>1508</v>
      </c>
      <c r="E36" s="5"/>
      <c r="F36" s="110" t="s">
        <v>54</v>
      </c>
      <c r="G36" s="107"/>
      <c r="H36" s="5">
        <v>1540</v>
      </c>
      <c r="I36" s="107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107"/>
    </row>
    <row r="38" spans="1:9" x14ac:dyDescent="0.25">
      <c r="A38" s="4"/>
      <c r="B38" s="124" t="s">
        <v>21</v>
      </c>
      <c r="C38" s="125"/>
      <c r="D38" s="125"/>
      <c r="E38" s="125"/>
      <c r="F38" s="125"/>
      <c r="G38" s="125"/>
      <c r="H38" s="125"/>
      <c r="I38" s="107"/>
    </row>
    <row r="39" spans="1:9" ht="6.75" customHeight="1" x14ac:dyDescent="0.25">
      <c r="A39" s="4"/>
      <c r="B39" s="51"/>
      <c r="C39" s="51"/>
      <c r="D39" s="53"/>
      <c r="E39" s="53"/>
      <c r="F39" s="53"/>
      <c r="G39" s="53"/>
      <c r="H39" s="107"/>
      <c r="I39" s="107"/>
    </row>
    <row r="40" spans="1:9" x14ac:dyDescent="0.25">
      <c r="A40" s="4" t="s">
        <v>10</v>
      </c>
      <c r="B40" s="4">
        <v>64</v>
      </c>
      <c r="C40" s="4"/>
      <c r="D40" s="4">
        <v>103</v>
      </c>
      <c r="E40" s="4"/>
      <c r="F40" s="110" t="s">
        <v>54</v>
      </c>
      <c r="G40" s="4"/>
      <c r="H40" s="4">
        <v>103</v>
      </c>
      <c r="I40" s="107"/>
    </row>
    <row r="41" spans="1:9" x14ac:dyDescent="0.25">
      <c r="A41" s="4" t="s">
        <v>11</v>
      </c>
      <c r="B41" s="4">
        <v>700</v>
      </c>
      <c r="C41" s="5"/>
      <c r="D41" s="4">
        <v>771</v>
      </c>
      <c r="E41" s="4"/>
      <c r="F41" s="110" t="s">
        <v>54</v>
      </c>
      <c r="G41" s="4"/>
      <c r="H41" s="4">
        <v>794</v>
      </c>
      <c r="I41" s="107"/>
    </row>
    <row r="42" spans="1:9" x14ac:dyDescent="0.25">
      <c r="A42" s="4" t="s">
        <v>12</v>
      </c>
      <c r="B42" s="4">
        <v>766</v>
      </c>
      <c r="C42" s="5"/>
      <c r="D42" s="4">
        <v>874</v>
      </c>
      <c r="E42" s="4"/>
      <c r="F42" s="110" t="s">
        <v>54</v>
      </c>
      <c r="G42" s="4"/>
      <c r="H42" s="4">
        <v>897</v>
      </c>
      <c r="I42" s="107"/>
    </row>
    <row r="43" spans="1:9" x14ac:dyDescent="0.25">
      <c r="A43" s="4" t="s">
        <v>13</v>
      </c>
      <c r="B43" s="4">
        <v>27</v>
      </c>
      <c r="C43" s="5"/>
      <c r="D43" s="4">
        <v>30</v>
      </c>
      <c r="E43" s="4"/>
      <c r="F43" s="110" t="s">
        <v>54</v>
      </c>
      <c r="G43" s="4"/>
      <c r="H43" s="4">
        <v>25</v>
      </c>
      <c r="I43" s="107"/>
    </row>
    <row r="44" spans="1:9" x14ac:dyDescent="0.25">
      <c r="A44" s="4" t="s">
        <v>14</v>
      </c>
      <c r="B44" s="4">
        <v>636</v>
      </c>
      <c r="C44" s="5"/>
      <c r="D44" s="4">
        <v>650</v>
      </c>
      <c r="E44" s="4"/>
      <c r="F44" s="110" t="s">
        <v>54</v>
      </c>
      <c r="G44" s="4"/>
      <c r="H44" s="4">
        <v>650</v>
      </c>
      <c r="I44" s="107"/>
    </row>
    <row r="45" spans="1:9" x14ac:dyDescent="0.25">
      <c r="A45" s="4" t="s">
        <v>15</v>
      </c>
      <c r="B45" s="4">
        <v>663</v>
      </c>
      <c r="C45" s="5"/>
      <c r="D45" s="4">
        <v>680</v>
      </c>
      <c r="E45" s="4"/>
      <c r="F45" s="110" t="s">
        <v>54</v>
      </c>
      <c r="G45" s="4"/>
      <c r="H45" s="4">
        <v>675</v>
      </c>
      <c r="I45" s="107"/>
    </row>
    <row r="46" spans="1:9" x14ac:dyDescent="0.25">
      <c r="A46" s="4" t="s">
        <v>16</v>
      </c>
      <c r="B46" s="4">
        <v>103</v>
      </c>
      <c r="C46" s="4"/>
      <c r="D46" s="4">
        <v>194</v>
      </c>
      <c r="E46" s="4"/>
      <c r="F46" s="110" t="s">
        <v>54</v>
      </c>
      <c r="G46" s="4"/>
      <c r="H46" s="4">
        <v>222</v>
      </c>
      <c r="I46" s="107"/>
    </row>
    <row r="47" spans="1:9" ht="7.5" customHeight="1" x14ac:dyDescent="0.25">
      <c r="A47" s="4"/>
      <c r="B47" s="4"/>
      <c r="C47" s="4"/>
      <c r="D47" s="4"/>
      <c r="E47" s="4"/>
      <c r="F47" s="107"/>
      <c r="G47" s="107"/>
      <c r="H47" s="107"/>
      <c r="I47" s="107"/>
    </row>
    <row r="48" spans="1:9" x14ac:dyDescent="0.25">
      <c r="A48" s="4"/>
      <c r="B48" s="124" t="s">
        <v>17</v>
      </c>
      <c r="C48" s="125"/>
      <c r="D48" s="125"/>
      <c r="E48" s="125"/>
      <c r="F48" s="125"/>
      <c r="G48" s="125"/>
      <c r="H48" s="125"/>
      <c r="I48" s="107"/>
    </row>
    <row r="49" spans="1:9" s="1" customFormat="1" ht="8.25" customHeight="1" x14ac:dyDescent="0.25">
      <c r="A49" s="4"/>
      <c r="B49" s="51"/>
      <c r="C49" s="51"/>
      <c r="D49" s="54"/>
      <c r="E49" s="54"/>
      <c r="F49" s="16"/>
      <c r="G49" s="16"/>
      <c r="H49" s="4"/>
      <c r="I49" s="107"/>
    </row>
    <row r="50" spans="1:9" x14ac:dyDescent="0.25">
      <c r="A50" s="41" t="s">
        <v>18</v>
      </c>
      <c r="B50" s="57">
        <v>15.5</v>
      </c>
      <c r="C50" s="58"/>
      <c r="D50" s="57">
        <v>28.5</v>
      </c>
      <c r="E50" s="41"/>
      <c r="F50" s="112" t="s">
        <v>54</v>
      </c>
      <c r="G50" s="108"/>
      <c r="H50" s="57">
        <v>32.9</v>
      </c>
      <c r="I50" s="107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107"/>
    </row>
    <row r="52" spans="1:9" ht="10.5" customHeight="1" x14ac:dyDescent="0.25">
      <c r="A52" s="4" t="s">
        <v>236</v>
      </c>
      <c r="B52" s="15"/>
      <c r="C52" s="15"/>
      <c r="D52" s="15"/>
      <c r="E52" s="15"/>
      <c r="F52" s="15"/>
      <c r="G52" s="15"/>
      <c r="H52" s="15"/>
      <c r="I52" s="107"/>
    </row>
    <row r="53" spans="1:9" ht="17.25" customHeight="1" x14ac:dyDescent="0.25">
      <c r="A53" s="4" t="s">
        <v>22</v>
      </c>
      <c r="B53" s="15"/>
      <c r="C53" s="15"/>
      <c r="D53" s="15"/>
      <c r="E53" s="15"/>
      <c r="F53" s="15"/>
      <c r="G53" s="15"/>
      <c r="H53" s="15"/>
      <c r="I53" s="107"/>
    </row>
    <row r="54" spans="1:9" ht="2.2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</row>
    <row r="55" spans="1:9" ht="17.25" customHeight="1" x14ac:dyDescent="0.25">
      <c r="A55" s="4" t="s">
        <v>23</v>
      </c>
      <c r="B55" s="107"/>
      <c r="C55" s="107"/>
      <c r="D55" s="107"/>
      <c r="E55" s="107"/>
      <c r="F55" s="107"/>
      <c r="G55" s="107"/>
      <c r="H55" s="107"/>
      <c r="I55" s="107"/>
    </row>
    <row r="56" spans="1:9" ht="4.5" customHeight="1" x14ac:dyDescent="0.25">
      <c r="A56" s="4"/>
      <c r="B56" s="107"/>
      <c r="C56" s="107"/>
      <c r="D56" s="107"/>
      <c r="E56" s="107"/>
      <c r="F56" s="107"/>
      <c r="G56" s="107"/>
      <c r="H56" s="107"/>
      <c r="I56" s="107"/>
    </row>
    <row r="57" spans="1:9" x14ac:dyDescent="0.25">
      <c r="A57" s="4" t="s">
        <v>237</v>
      </c>
      <c r="B57" s="4"/>
      <c r="C57" s="107"/>
      <c r="D57" s="107"/>
      <c r="E57" s="107"/>
      <c r="F57" s="107"/>
      <c r="G57" s="107"/>
      <c r="H57" s="107"/>
      <c r="I57" s="107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41" t="s">
        <v>209</v>
      </c>
      <c r="B1" s="41"/>
      <c r="C1" s="41"/>
      <c r="D1" s="41"/>
      <c r="E1" s="41"/>
      <c r="F1" s="41"/>
      <c r="G1" s="41"/>
      <c r="H1" s="41"/>
      <c r="I1" s="107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123"/>
      <c r="H2" s="42"/>
      <c r="I2" s="107"/>
    </row>
    <row r="3" spans="1:9" s="1" customFormat="1" x14ac:dyDescent="0.25">
      <c r="A3" s="45" t="s">
        <v>2</v>
      </c>
      <c r="B3" s="48" t="s">
        <v>1</v>
      </c>
      <c r="C3" s="47"/>
      <c r="D3" s="48" t="s">
        <v>232</v>
      </c>
      <c r="E3" s="108"/>
      <c r="F3" s="48" t="s">
        <v>234</v>
      </c>
      <c r="G3" s="109"/>
      <c r="H3" s="48" t="s">
        <v>235</v>
      </c>
      <c r="I3" s="107"/>
    </row>
    <row r="4" spans="1:9" s="1" customFormat="1" ht="8.25" customHeight="1" x14ac:dyDescent="0.25">
      <c r="A4" s="49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4" t="s">
        <v>24</v>
      </c>
      <c r="C5" s="124"/>
      <c r="D5" s="124"/>
      <c r="E5" s="124"/>
      <c r="F5" s="124"/>
      <c r="G5" s="124"/>
      <c r="H5" s="124"/>
      <c r="I5" s="107"/>
    </row>
    <row r="6" spans="1:9" s="1" customFormat="1" x14ac:dyDescent="0.25">
      <c r="A6" s="4" t="s">
        <v>25</v>
      </c>
      <c r="B6" s="4"/>
      <c r="C6" s="4"/>
      <c r="D6" s="4"/>
      <c r="E6" s="4"/>
      <c r="F6" s="4"/>
      <c r="G6" s="4"/>
      <c r="H6" s="4"/>
      <c r="I6" s="107"/>
    </row>
    <row r="7" spans="1:9" s="1" customFormat="1" x14ac:dyDescent="0.25">
      <c r="A7" s="4" t="s">
        <v>26</v>
      </c>
      <c r="B7" s="4"/>
      <c r="C7" s="4"/>
      <c r="D7" s="4"/>
      <c r="E7" s="4"/>
      <c r="F7" s="4"/>
      <c r="G7" s="4"/>
      <c r="H7" s="4"/>
      <c r="I7" s="107"/>
    </row>
    <row r="8" spans="1:9" s="1" customFormat="1" x14ac:dyDescent="0.25">
      <c r="A8" s="4" t="s">
        <v>27</v>
      </c>
      <c r="B8" s="18">
        <v>80.400000000000006</v>
      </c>
      <c r="C8" s="18"/>
      <c r="D8" s="18">
        <v>80.45</v>
      </c>
      <c r="E8" s="18"/>
      <c r="F8" s="69" t="s">
        <v>54</v>
      </c>
      <c r="G8" s="18"/>
      <c r="H8" s="18">
        <v>81.05</v>
      </c>
      <c r="I8" s="4"/>
    </row>
    <row r="9" spans="1:9" s="1" customFormat="1" x14ac:dyDescent="0.25">
      <c r="A9" s="4" t="s">
        <v>28</v>
      </c>
      <c r="B9" s="18">
        <v>77.650000000000006</v>
      </c>
      <c r="C9" s="18"/>
      <c r="D9" s="18">
        <v>76.150000000000006</v>
      </c>
      <c r="E9" s="18"/>
      <c r="F9" s="69" t="s">
        <v>54</v>
      </c>
      <c r="G9" s="18"/>
      <c r="H9" s="18">
        <v>76.75</v>
      </c>
      <c r="I9" s="4"/>
    </row>
    <row r="10" spans="1:9" s="1" customFormat="1" x14ac:dyDescent="0.25">
      <c r="A10" s="4" t="s">
        <v>29</v>
      </c>
      <c r="B10" s="107"/>
      <c r="C10" s="18"/>
      <c r="D10" s="107"/>
      <c r="E10" s="107"/>
      <c r="F10" s="107"/>
      <c r="G10" s="107"/>
      <c r="H10" s="107"/>
      <c r="I10" s="4"/>
    </row>
    <row r="11" spans="1:9" s="1" customFormat="1" x14ac:dyDescent="0.25">
      <c r="A11" s="4" t="s">
        <v>27</v>
      </c>
      <c r="B11" s="18">
        <v>123.69</v>
      </c>
      <c r="C11" s="4"/>
      <c r="D11" s="18">
        <v>118.74</v>
      </c>
      <c r="E11" s="18"/>
      <c r="F11" s="69" t="s">
        <v>54</v>
      </c>
      <c r="G11" s="18"/>
      <c r="H11" s="18">
        <v>118.45</v>
      </c>
      <c r="I11" s="4"/>
    </row>
    <row r="12" spans="1:9" s="1" customFormat="1" x14ac:dyDescent="0.25">
      <c r="A12" s="4" t="s">
        <v>28</v>
      </c>
      <c r="B12" s="18">
        <v>102.77</v>
      </c>
      <c r="C12" s="4"/>
      <c r="D12" s="18">
        <v>100.15</v>
      </c>
      <c r="E12" s="18"/>
      <c r="F12" s="69" t="s">
        <v>54</v>
      </c>
      <c r="G12" s="18"/>
      <c r="H12" s="18">
        <v>100.06</v>
      </c>
      <c r="I12" s="4"/>
    </row>
    <row r="13" spans="1:9" s="1" customFormat="1" x14ac:dyDescent="0.25">
      <c r="A13" s="4" t="s">
        <v>30</v>
      </c>
      <c r="B13" s="107"/>
      <c r="C13" s="4"/>
      <c r="D13" s="107"/>
      <c r="E13" s="107"/>
      <c r="F13" s="107"/>
      <c r="G13" s="107"/>
      <c r="H13" s="107"/>
      <c r="I13" s="4"/>
    </row>
    <row r="14" spans="1:9" s="1" customFormat="1" x14ac:dyDescent="0.25">
      <c r="A14" s="4" t="s">
        <v>27</v>
      </c>
      <c r="B14" s="18">
        <v>40.93</v>
      </c>
      <c r="C14" s="4"/>
      <c r="D14" s="18">
        <v>41.71</v>
      </c>
      <c r="E14" s="18"/>
      <c r="F14" s="69" t="s">
        <v>54</v>
      </c>
      <c r="G14" s="18"/>
      <c r="H14" s="18">
        <v>42.31</v>
      </c>
      <c r="I14" s="107"/>
    </row>
    <row r="15" spans="1:9" s="1" customFormat="1" x14ac:dyDescent="0.25">
      <c r="A15" s="4" t="s">
        <v>28</v>
      </c>
      <c r="B15" s="18">
        <v>40.93</v>
      </c>
      <c r="C15" s="4"/>
      <c r="D15" s="18">
        <v>41.71</v>
      </c>
      <c r="E15" s="18"/>
      <c r="F15" s="69" t="s">
        <v>54</v>
      </c>
      <c r="G15" s="18"/>
      <c r="H15" s="18">
        <v>42.3</v>
      </c>
      <c r="I15" s="107"/>
    </row>
    <row r="16" spans="1:9" s="1" customFormat="1" ht="9" customHeight="1" x14ac:dyDescent="0.25">
      <c r="A16" s="4"/>
      <c r="B16" s="107"/>
      <c r="C16" s="4"/>
      <c r="D16" s="107"/>
      <c r="E16" s="107"/>
      <c r="F16" s="107"/>
      <c r="G16" s="107"/>
      <c r="H16" s="107"/>
      <c r="I16" s="4"/>
    </row>
    <row r="17" spans="1:9" s="1" customFormat="1" x14ac:dyDescent="0.25">
      <c r="A17" s="4" t="s">
        <v>31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32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27</v>
      </c>
      <c r="B19" s="18">
        <v>122.58</v>
      </c>
      <c r="C19" s="4"/>
      <c r="D19" s="18">
        <v>125.63</v>
      </c>
      <c r="E19" s="18"/>
      <c r="F19" s="69" t="s">
        <v>54</v>
      </c>
      <c r="G19" s="18"/>
      <c r="H19" s="18">
        <v>123.64</v>
      </c>
      <c r="I19" s="4"/>
    </row>
    <row r="20" spans="1:9" s="1" customFormat="1" x14ac:dyDescent="0.25">
      <c r="A20" s="4" t="s">
        <v>28</v>
      </c>
      <c r="B20" s="18">
        <v>119.35</v>
      </c>
      <c r="C20" s="4"/>
      <c r="D20" s="18">
        <v>122.33</v>
      </c>
      <c r="E20" s="18"/>
      <c r="F20" s="69" t="s">
        <v>54</v>
      </c>
      <c r="G20" s="18"/>
      <c r="H20" s="18">
        <v>120.44</v>
      </c>
      <c r="I20" s="4"/>
    </row>
    <row r="21" spans="1:9" s="1" customFormat="1" x14ac:dyDescent="0.25">
      <c r="A21" s="4" t="s">
        <v>33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27</v>
      </c>
      <c r="B22" s="18">
        <v>40.92</v>
      </c>
      <c r="C22" s="18"/>
      <c r="D22" s="18">
        <v>41.73</v>
      </c>
      <c r="E22" s="18"/>
      <c r="F22" s="69" t="s">
        <v>54</v>
      </c>
      <c r="G22" s="18"/>
      <c r="H22" s="18">
        <v>42.32</v>
      </c>
      <c r="I22" s="4"/>
    </row>
    <row r="23" spans="1:9" s="1" customFormat="1" x14ac:dyDescent="0.25">
      <c r="A23" s="4" t="s">
        <v>28</v>
      </c>
      <c r="B23" s="18">
        <v>25.07</v>
      </c>
      <c r="C23" s="18"/>
      <c r="D23" s="18">
        <v>26.73</v>
      </c>
      <c r="E23" s="18"/>
      <c r="F23" s="69" t="s">
        <v>54</v>
      </c>
      <c r="G23" s="18"/>
      <c r="H23" s="18">
        <v>27.32</v>
      </c>
      <c r="I23" s="4"/>
    </row>
    <row r="24" spans="1:9" s="1" customFormat="1" x14ac:dyDescent="0.25">
      <c r="A24" s="4" t="s">
        <v>34</v>
      </c>
      <c r="B24" s="107"/>
      <c r="C24" s="18"/>
      <c r="D24" s="107"/>
      <c r="E24" s="107"/>
      <c r="F24" s="107"/>
      <c r="G24" s="107"/>
      <c r="H24" s="107"/>
      <c r="I24" s="4"/>
    </row>
    <row r="25" spans="1:9" s="1" customFormat="1" x14ac:dyDescent="0.25">
      <c r="A25" s="4" t="s">
        <v>27</v>
      </c>
      <c r="B25" s="18">
        <v>81.05</v>
      </c>
      <c r="C25" s="18"/>
      <c r="D25" s="18">
        <v>73.19</v>
      </c>
      <c r="E25" s="18"/>
      <c r="F25" s="69" t="s">
        <v>54</v>
      </c>
      <c r="G25" s="18"/>
      <c r="H25" s="18">
        <v>75.5</v>
      </c>
      <c r="I25" s="107"/>
    </row>
    <row r="26" spans="1:9" s="1" customFormat="1" x14ac:dyDescent="0.25">
      <c r="A26" s="4" t="s">
        <v>28</v>
      </c>
      <c r="B26" s="18">
        <v>76.75</v>
      </c>
      <c r="C26" s="18"/>
      <c r="D26" s="18">
        <v>68.790000000000006</v>
      </c>
      <c r="E26" s="18"/>
      <c r="F26" s="69" t="s">
        <v>54</v>
      </c>
      <c r="G26" s="18"/>
      <c r="H26" s="18">
        <v>71.2</v>
      </c>
      <c r="I26" s="4"/>
    </row>
    <row r="27" spans="1:9" s="1" customFormat="1" ht="8.25" customHeight="1" x14ac:dyDescent="0.25">
      <c r="A27" s="4"/>
      <c r="B27" s="18"/>
      <c r="C27" s="18"/>
      <c r="D27" s="50"/>
      <c r="E27" s="18"/>
      <c r="F27" s="18"/>
      <c r="G27" s="18"/>
      <c r="H27" s="50"/>
      <c r="I27" s="4"/>
    </row>
    <row r="28" spans="1:9" s="1" customFormat="1" x14ac:dyDescent="0.25">
      <c r="A28" s="4"/>
      <c r="B28" s="124" t="s">
        <v>35</v>
      </c>
      <c r="C28" s="124"/>
      <c r="D28" s="124"/>
      <c r="E28" s="124"/>
      <c r="F28" s="124"/>
      <c r="G28" s="124"/>
      <c r="H28" s="124"/>
      <c r="I28" s="4"/>
    </row>
    <row r="29" spans="1:9" s="1" customFormat="1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27</v>
      </c>
      <c r="B30" s="6">
        <v>66.099999999999994</v>
      </c>
      <c r="C30" s="16"/>
      <c r="D30" s="6">
        <v>58.3</v>
      </c>
      <c r="E30" s="4"/>
      <c r="F30" s="69" t="s">
        <v>54</v>
      </c>
      <c r="G30" s="107"/>
      <c r="H30" s="6">
        <v>61.1</v>
      </c>
      <c r="I30" s="4"/>
    </row>
    <row r="31" spans="1:9" s="1" customFormat="1" x14ac:dyDescent="0.25">
      <c r="A31" s="41" t="s">
        <v>28</v>
      </c>
      <c r="B31" s="57">
        <v>64.3</v>
      </c>
      <c r="C31" s="58"/>
      <c r="D31" s="57">
        <v>56.2</v>
      </c>
      <c r="E31" s="41"/>
      <c r="F31" s="72" t="s">
        <v>54</v>
      </c>
      <c r="G31" s="108"/>
      <c r="H31" s="57">
        <v>59.1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236</v>
      </c>
      <c r="B33" s="15"/>
      <c r="C33" s="15"/>
      <c r="D33" s="4"/>
      <c r="E33" s="4"/>
      <c r="F33" s="4"/>
      <c r="G33" s="4"/>
      <c r="H33" s="4"/>
      <c r="I33" s="107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107"/>
    </row>
    <row r="35" spans="1:12" x14ac:dyDescent="0.25">
      <c r="A35" s="4" t="s">
        <v>23</v>
      </c>
      <c r="B35" s="15"/>
      <c r="C35" s="15"/>
      <c r="D35" s="4"/>
      <c r="E35" s="4"/>
      <c r="F35" s="4"/>
      <c r="G35" s="4"/>
      <c r="H35" s="4"/>
      <c r="I35" s="107"/>
    </row>
    <row r="36" spans="1:12" ht="5.25" customHeight="1" x14ac:dyDescent="0.25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12" x14ac:dyDescent="0.25">
      <c r="A37" s="4" t="s">
        <v>237</v>
      </c>
      <c r="B37" s="107"/>
      <c r="C37" s="107"/>
      <c r="D37" s="107"/>
      <c r="E37" s="107"/>
      <c r="F37" s="107"/>
      <c r="G37" s="107"/>
      <c r="H37" s="107"/>
      <c r="I37" s="107"/>
      <c r="L37" t="s">
        <v>39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41" t="s">
        <v>210</v>
      </c>
      <c r="B1" s="41"/>
      <c r="C1" s="41"/>
      <c r="D1" s="41"/>
      <c r="E1" s="41"/>
      <c r="F1" s="107"/>
      <c r="G1" s="3"/>
    </row>
    <row r="2" spans="1:7" x14ac:dyDescent="0.25">
      <c r="A2" s="4"/>
      <c r="B2" s="3" t="s">
        <v>230</v>
      </c>
      <c r="C2" s="10" t="s">
        <v>231</v>
      </c>
      <c r="D2" s="3" t="s">
        <v>232</v>
      </c>
      <c r="E2" s="10" t="s">
        <v>232</v>
      </c>
      <c r="F2" s="107"/>
      <c r="G2" s="3"/>
    </row>
    <row r="3" spans="1:7" x14ac:dyDescent="0.25">
      <c r="A3" s="59" t="s">
        <v>2</v>
      </c>
      <c r="B3" s="41">
        <v>2018</v>
      </c>
      <c r="C3" s="60">
        <v>2018</v>
      </c>
      <c r="D3" s="41">
        <v>2018</v>
      </c>
      <c r="E3" s="60">
        <v>2017</v>
      </c>
      <c r="F3" s="107"/>
      <c r="G3" s="3"/>
    </row>
    <row r="4" spans="1:7" ht="9" customHeight="1" x14ac:dyDescent="0.25">
      <c r="A4" s="4"/>
      <c r="B4" s="3"/>
      <c r="C4" s="3"/>
      <c r="D4" s="3"/>
      <c r="E4" s="3"/>
      <c r="F4" s="107"/>
      <c r="G4" s="3"/>
    </row>
    <row r="5" spans="1:7" x14ac:dyDescent="0.25">
      <c r="A5" s="4"/>
      <c r="B5" s="126" t="s">
        <v>49</v>
      </c>
      <c r="C5" s="126"/>
      <c r="D5" s="126"/>
      <c r="E5" s="126"/>
      <c r="F5" s="107"/>
      <c r="G5" s="3"/>
    </row>
    <row r="6" spans="1:7" x14ac:dyDescent="0.25">
      <c r="A6" s="4" t="s">
        <v>50</v>
      </c>
      <c r="B6" s="4"/>
      <c r="C6" s="4"/>
      <c r="D6" s="4"/>
      <c r="E6" s="4"/>
      <c r="F6" s="107"/>
      <c r="G6" s="3"/>
    </row>
    <row r="7" spans="1:7" x14ac:dyDescent="0.25">
      <c r="A7" s="4" t="s">
        <v>51</v>
      </c>
      <c r="B7" s="5">
        <v>3525</v>
      </c>
      <c r="C7" s="5">
        <v>6253</v>
      </c>
      <c r="D7" s="5">
        <v>10859</v>
      </c>
      <c r="E7" s="5">
        <v>10613</v>
      </c>
      <c r="F7" s="5"/>
      <c r="G7" s="3"/>
    </row>
    <row r="8" spans="1:7" x14ac:dyDescent="0.25">
      <c r="A8" s="4" t="s">
        <v>52</v>
      </c>
      <c r="B8" s="61">
        <v>3666</v>
      </c>
      <c r="C8" s="61">
        <v>5503</v>
      </c>
      <c r="D8" s="12">
        <v>4214</v>
      </c>
      <c r="E8" s="61">
        <v>4942</v>
      </c>
      <c r="F8" s="6"/>
      <c r="G8" s="3"/>
    </row>
    <row r="9" spans="1:7" x14ac:dyDescent="0.25">
      <c r="A9" s="4" t="s">
        <v>53</v>
      </c>
      <c r="B9" s="6">
        <v>1.6</v>
      </c>
      <c r="C9" s="6">
        <v>1.6</v>
      </c>
      <c r="D9" s="12" t="s">
        <v>54</v>
      </c>
      <c r="E9" s="6">
        <v>1.4</v>
      </c>
      <c r="F9" s="4"/>
      <c r="G9" s="3"/>
    </row>
    <row r="10" spans="1:7" ht="10.5" customHeight="1" x14ac:dyDescent="0.25">
      <c r="A10" s="4"/>
      <c r="B10" s="4"/>
      <c r="C10" s="4"/>
      <c r="D10" s="4"/>
      <c r="E10" s="62"/>
      <c r="F10" s="107"/>
      <c r="G10" s="3"/>
    </row>
    <row r="11" spans="1:7" x14ac:dyDescent="0.25">
      <c r="A11" s="4"/>
      <c r="B11" s="125" t="s">
        <v>55</v>
      </c>
      <c r="C11" s="125"/>
      <c r="D11" s="125"/>
      <c r="E11" s="125"/>
      <c r="F11" s="107"/>
      <c r="G11" s="3"/>
    </row>
    <row r="12" spans="1:7" x14ac:dyDescent="0.25">
      <c r="A12" s="4" t="s">
        <v>56</v>
      </c>
      <c r="B12" s="4"/>
      <c r="C12" s="4"/>
      <c r="D12" s="4"/>
      <c r="E12" s="4"/>
      <c r="F12" s="107"/>
      <c r="G12" s="3"/>
    </row>
    <row r="13" spans="1:7" x14ac:dyDescent="0.25">
      <c r="A13" s="4" t="s">
        <v>57</v>
      </c>
      <c r="B13" s="6">
        <v>443.1</v>
      </c>
      <c r="C13" s="6">
        <v>449.3</v>
      </c>
      <c r="D13" s="12" t="s">
        <v>54</v>
      </c>
      <c r="E13" s="6">
        <v>171.7</v>
      </c>
      <c r="F13" s="107"/>
      <c r="G13" s="3"/>
    </row>
    <row r="14" spans="1:7" x14ac:dyDescent="0.25">
      <c r="A14" s="4" t="s">
        <v>58</v>
      </c>
      <c r="B14" s="6">
        <v>233.2</v>
      </c>
      <c r="C14" s="6">
        <v>209.4</v>
      </c>
      <c r="D14" s="12" t="s">
        <v>54</v>
      </c>
      <c r="E14" s="6">
        <v>109.8</v>
      </c>
      <c r="F14" s="107"/>
      <c r="G14" s="3"/>
    </row>
    <row r="15" spans="1:7" x14ac:dyDescent="0.25">
      <c r="A15" s="4" t="s">
        <v>59</v>
      </c>
      <c r="B15" s="6">
        <v>209.9</v>
      </c>
      <c r="C15" s="6">
        <v>239.8</v>
      </c>
      <c r="D15" s="12" t="s">
        <v>54</v>
      </c>
      <c r="E15" s="6">
        <v>61.9</v>
      </c>
      <c r="F15" s="107"/>
      <c r="G15" s="3"/>
    </row>
    <row r="16" spans="1:7" x14ac:dyDescent="0.25">
      <c r="A16" s="4" t="s">
        <v>60</v>
      </c>
      <c r="B16" s="16">
        <v>4685</v>
      </c>
      <c r="C16" s="16">
        <v>5134.3</v>
      </c>
      <c r="D16" s="12" t="s">
        <v>54</v>
      </c>
      <c r="E16" s="16">
        <v>5681.4</v>
      </c>
      <c r="F16" s="107"/>
      <c r="G16" s="3"/>
    </row>
    <row r="17" spans="1:7" ht="14.25" customHeight="1" x14ac:dyDescent="0.25">
      <c r="A17" s="4"/>
      <c r="B17" s="4"/>
      <c r="C17" s="4"/>
      <c r="D17" s="4"/>
      <c r="E17" s="6"/>
      <c r="F17" s="107"/>
      <c r="G17" s="3"/>
    </row>
    <row r="18" spans="1:7" ht="10.5" customHeight="1" x14ac:dyDescent="0.25">
      <c r="A18" s="4" t="s">
        <v>61</v>
      </c>
      <c r="B18" s="6">
        <v>191.8</v>
      </c>
      <c r="C18" s="6">
        <v>35.799999999999997</v>
      </c>
      <c r="D18" s="12" t="s">
        <v>54</v>
      </c>
      <c r="E18" s="6">
        <v>98.2</v>
      </c>
      <c r="F18" s="107"/>
      <c r="G18" s="3"/>
    </row>
    <row r="19" spans="1:7" x14ac:dyDescent="0.25">
      <c r="A19" s="4" t="s">
        <v>60</v>
      </c>
      <c r="B19" s="20">
        <v>1502.5</v>
      </c>
      <c r="C19" s="20">
        <v>1538.3</v>
      </c>
      <c r="D19" s="12" t="s">
        <v>54</v>
      </c>
      <c r="E19" s="20">
        <v>2210.1</v>
      </c>
      <c r="F19" s="107"/>
      <c r="G19" s="3"/>
    </row>
    <row r="20" spans="1:7" x14ac:dyDescent="0.25">
      <c r="A20" s="4" t="s">
        <v>62</v>
      </c>
      <c r="B20" s="16">
        <v>0</v>
      </c>
      <c r="C20" s="16">
        <v>0</v>
      </c>
      <c r="D20" s="12" t="s">
        <v>54</v>
      </c>
      <c r="E20" s="6">
        <v>0</v>
      </c>
      <c r="F20" s="107"/>
      <c r="G20" s="3"/>
    </row>
    <row r="21" spans="1:7" x14ac:dyDescent="0.25">
      <c r="A21" s="41" t="s">
        <v>60</v>
      </c>
      <c r="B21" s="57">
        <v>0</v>
      </c>
      <c r="C21" s="57">
        <v>0</v>
      </c>
      <c r="D21" s="113" t="s">
        <v>54</v>
      </c>
      <c r="E21" s="57">
        <v>4.9000000000000004</v>
      </c>
      <c r="F21" s="107"/>
      <c r="G21" s="3"/>
    </row>
    <row r="22" spans="1:7" x14ac:dyDescent="0.25">
      <c r="A22" s="4" t="s">
        <v>238</v>
      </c>
      <c r="B22" s="107"/>
      <c r="C22" s="107"/>
      <c r="D22" s="4"/>
      <c r="E22" s="107"/>
      <c r="F22" s="107"/>
      <c r="G22" s="3"/>
    </row>
    <row r="23" spans="1:7" ht="11.25" customHeight="1" x14ac:dyDescent="0.25">
      <c r="A23" s="4"/>
      <c r="B23" s="107"/>
      <c r="C23" s="107"/>
      <c r="D23" s="4"/>
      <c r="E23" s="4"/>
      <c r="F23" s="107"/>
      <c r="G23" s="19"/>
    </row>
    <row r="24" spans="1:7" ht="10.5" customHeight="1" x14ac:dyDescent="0.25">
      <c r="A24" s="4" t="s">
        <v>200</v>
      </c>
      <c r="B24" s="107"/>
      <c r="C24" s="107"/>
      <c r="D24" s="4"/>
      <c r="E24" s="107"/>
      <c r="F24" s="107"/>
      <c r="G24" s="3"/>
    </row>
    <row r="25" spans="1:7" x14ac:dyDescent="0.25">
      <c r="A25" s="105" t="s">
        <v>110</v>
      </c>
      <c r="B25" s="105"/>
      <c r="C25" s="105"/>
      <c r="D25" s="105"/>
      <c r="E25" s="105"/>
      <c r="F25" s="107"/>
      <c r="G25" s="3"/>
    </row>
    <row r="26" spans="1:7" x14ac:dyDescent="0.25">
      <c r="A26" s="4" t="s">
        <v>237</v>
      </c>
      <c r="B26" s="107"/>
      <c r="C26" s="107"/>
      <c r="D26" s="4"/>
      <c r="E26" s="107"/>
      <c r="F26" s="107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5"/>
      <c r="C28" s="125"/>
      <c r="D28" s="125"/>
      <c r="E28" s="125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7"/>
      <c r="B42" s="127"/>
      <c r="C42" s="127"/>
      <c r="D42" s="127"/>
      <c r="E42" s="127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63" t="s">
        <v>211</v>
      </c>
      <c r="B1" s="4"/>
      <c r="C1" s="4"/>
      <c r="D1" s="4"/>
      <c r="E1" s="4"/>
      <c r="F1" s="107"/>
    </row>
    <row r="2" spans="1:6" x14ac:dyDescent="0.25">
      <c r="A2" s="64"/>
      <c r="B2" s="10" t="s">
        <v>230</v>
      </c>
      <c r="C2" s="10" t="s">
        <v>231</v>
      </c>
      <c r="D2" s="10" t="s">
        <v>232</v>
      </c>
      <c r="E2" s="10" t="s">
        <v>232</v>
      </c>
      <c r="F2" s="107"/>
    </row>
    <row r="3" spans="1:6" x14ac:dyDescent="0.25">
      <c r="A3" s="45" t="s">
        <v>2</v>
      </c>
      <c r="B3" s="60">
        <v>2018</v>
      </c>
      <c r="C3" s="60">
        <v>2018</v>
      </c>
      <c r="D3" s="60">
        <v>2018</v>
      </c>
      <c r="E3" s="60">
        <v>2017</v>
      </c>
      <c r="F3" s="4"/>
    </row>
    <row r="4" spans="1:6" x14ac:dyDescent="0.25">
      <c r="A4" s="49"/>
      <c r="B4" s="3"/>
      <c r="C4" s="3"/>
      <c r="D4" s="4"/>
      <c r="E4" s="3"/>
      <c r="F4" s="107"/>
    </row>
    <row r="5" spans="1:6" x14ac:dyDescent="0.25">
      <c r="A5" s="4"/>
      <c r="B5" s="128" t="s">
        <v>49</v>
      </c>
      <c r="C5" s="128"/>
      <c r="D5" s="128"/>
      <c r="E5" s="128"/>
      <c r="F5" s="21"/>
    </row>
    <row r="6" spans="1:6" x14ac:dyDescent="0.25">
      <c r="A6" s="4" t="s">
        <v>50</v>
      </c>
      <c r="B6" s="103"/>
      <c r="C6" s="103"/>
      <c r="D6" s="103"/>
      <c r="E6" s="103"/>
      <c r="F6" s="21"/>
    </row>
    <row r="7" spans="1:6" x14ac:dyDescent="0.25">
      <c r="A7" s="4" t="s">
        <v>63</v>
      </c>
      <c r="B7" s="4">
        <v>266</v>
      </c>
      <c r="C7" s="4">
        <v>249</v>
      </c>
      <c r="D7" s="3" t="s">
        <v>54</v>
      </c>
      <c r="E7" s="4">
        <v>220</v>
      </c>
      <c r="F7" s="21"/>
    </row>
    <row r="8" spans="1:6" x14ac:dyDescent="0.25">
      <c r="A8" s="4" t="s">
        <v>64</v>
      </c>
      <c r="B8" s="4">
        <v>776</v>
      </c>
      <c r="C8" s="61">
        <v>1025</v>
      </c>
      <c r="D8" s="3" t="s">
        <v>54</v>
      </c>
      <c r="E8" s="5">
        <v>1340</v>
      </c>
      <c r="F8" s="21"/>
    </row>
    <row r="9" spans="1:6" x14ac:dyDescent="0.25">
      <c r="A9" s="4" t="s">
        <v>65</v>
      </c>
      <c r="B9" s="4">
        <v>11.6</v>
      </c>
      <c r="C9" s="6">
        <v>11.3</v>
      </c>
      <c r="D9" s="3" t="s">
        <v>54</v>
      </c>
      <c r="E9" s="6">
        <v>10.5</v>
      </c>
      <c r="F9" s="21"/>
    </row>
    <row r="10" spans="1:6" x14ac:dyDescent="0.25">
      <c r="A10" s="4"/>
      <c r="B10" s="4"/>
      <c r="C10" s="107"/>
      <c r="D10" s="4"/>
      <c r="E10" s="4"/>
      <c r="F10" s="21"/>
    </row>
    <row r="11" spans="1:6" x14ac:dyDescent="0.25">
      <c r="A11" s="4" t="s">
        <v>66</v>
      </c>
      <c r="B11" s="4">
        <v>264</v>
      </c>
      <c r="C11" s="4">
        <v>247</v>
      </c>
      <c r="D11" s="4">
        <v>201</v>
      </c>
      <c r="E11" s="4">
        <v>218</v>
      </c>
      <c r="F11" s="21"/>
    </row>
    <row r="12" spans="1:6" x14ac:dyDescent="0.25">
      <c r="A12" s="4" t="s">
        <v>64</v>
      </c>
      <c r="B12" s="4">
        <v>770</v>
      </c>
      <c r="C12" s="5">
        <v>1017</v>
      </c>
      <c r="D12" s="5">
        <v>1218</v>
      </c>
      <c r="E12" s="5">
        <v>1328</v>
      </c>
      <c r="F12" s="21"/>
    </row>
    <row r="13" spans="1:6" x14ac:dyDescent="0.25">
      <c r="A13" s="4" t="s">
        <v>65</v>
      </c>
      <c r="B13" s="4">
        <v>11.5</v>
      </c>
      <c r="C13" s="16">
        <v>11.2</v>
      </c>
      <c r="D13" s="4">
        <v>9.6</v>
      </c>
      <c r="E13" s="6">
        <v>10.4</v>
      </c>
      <c r="F13" s="21"/>
    </row>
    <row r="14" spans="1:6" x14ac:dyDescent="0.25">
      <c r="A14" s="4"/>
      <c r="B14" s="4"/>
      <c r="C14" s="4"/>
      <c r="D14" s="4"/>
      <c r="E14" s="4"/>
      <c r="F14" s="107"/>
    </row>
    <row r="15" spans="1:6" x14ac:dyDescent="0.25">
      <c r="A15" s="4" t="s">
        <v>67</v>
      </c>
      <c r="B15" s="4">
        <v>652</v>
      </c>
      <c r="C15" s="5">
        <v>610</v>
      </c>
      <c r="D15" s="3" t="s">
        <v>54</v>
      </c>
      <c r="E15" s="5">
        <v>948</v>
      </c>
      <c r="F15" s="114"/>
    </row>
    <row r="16" spans="1:6" x14ac:dyDescent="0.25">
      <c r="A16" s="4" t="s">
        <v>64</v>
      </c>
      <c r="B16" s="5">
        <v>2179</v>
      </c>
      <c r="C16" s="5">
        <v>2789</v>
      </c>
      <c r="D16" s="3" t="s">
        <v>54</v>
      </c>
      <c r="E16" s="5">
        <v>3458</v>
      </c>
      <c r="F16" s="114"/>
    </row>
    <row r="17" spans="1:6" x14ac:dyDescent="0.25">
      <c r="A17" s="4" t="s">
        <v>68</v>
      </c>
      <c r="B17" s="4">
        <v>223</v>
      </c>
      <c r="C17" s="5">
        <v>185</v>
      </c>
      <c r="D17" s="3" t="s">
        <v>54</v>
      </c>
      <c r="E17" s="5">
        <v>240</v>
      </c>
      <c r="F17" s="115"/>
    </row>
    <row r="18" spans="1:6" x14ac:dyDescent="0.25">
      <c r="A18" s="4" t="s">
        <v>64</v>
      </c>
      <c r="B18" s="5">
        <v>1904</v>
      </c>
      <c r="C18" s="5">
        <v>2088</v>
      </c>
      <c r="D18" s="3" t="s">
        <v>54</v>
      </c>
      <c r="E18" s="5">
        <v>1315</v>
      </c>
      <c r="F18" s="115"/>
    </row>
    <row r="19" spans="1:6" ht="8.25" customHeight="1" x14ac:dyDescent="0.25">
      <c r="A19" s="4"/>
      <c r="B19" s="4"/>
      <c r="C19" s="4"/>
      <c r="D19" s="4"/>
      <c r="E19" s="4"/>
      <c r="F19" s="115"/>
    </row>
    <row r="20" spans="1:6" x14ac:dyDescent="0.25">
      <c r="A20" s="4" t="s">
        <v>69</v>
      </c>
      <c r="B20" s="4">
        <v>20.6</v>
      </c>
      <c r="C20" s="6">
        <v>38.299999999999997</v>
      </c>
      <c r="D20" s="3" t="s">
        <v>54</v>
      </c>
      <c r="E20" s="6">
        <v>65.5</v>
      </c>
      <c r="F20" s="115"/>
    </row>
    <row r="21" spans="1:6" x14ac:dyDescent="0.25">
      <c r="A21" s="4" t="s">
        <v>64</v>
      </c>
      <c r="B21" s="6">
        <v>75</v>
      </c>
      <c r="C21" s="6">
        <v>113.3</v>
      </c>
      <c r="D21" s="3" t="s">
        <v>54</v>
      </c>
      <c r="E21" s="6">
        <v>184.4</v>
      </c>
      <c r="F21" s="115"/>
    </row>
    <row r="22" spans="1:6" x14ac:dyDescent="0.25">
      <c r="A22" s="4" t="s">
        <v>68</v>
      </c>
      <c r="B22" s="4">
        <v>1.4</v>
      </c>
      <c r="C22" s="6">
        <v>0</v>
      </c>
      <c r="D22" s="3" t="s">
        <v>54</v>
      </c>
      <c r="E22" s="6">
        <v>0</v>
      </c>
      <c r="F22" s="115"/>
    </row>
    <row r="23" spans="1:6" x14ac:dyDescent="0.25">
      <c r="A23" s="4" t="s">
        <v>64</v>
      </c>
      <c r="B23" s="4">
        <v>28.7</v>
      </c>
      <c r="C23" s="6">
        <v>28.7</v>
      </c>
      <c r="D23" s="3" t="s">
        <v>54</v>
      </c>
      <c r="E23" s="6">
        <v>36.799999999999997</v>
      </c>
      <c r="F23" s="115"/>
    </row>
    <row r="24" spans="1:6" x14ac:dyDescent="0.25">
      <c r="A24" s="4"/>
      <c r="B24" s="4"/>
      <c r="C24" s="4"/>
      <c r="D24" s="4"/>
      <c r="E24" s="4"/>
      <c r="F24" s="115"/>
    </row>
    <row r="25" spans="1:6" x14ac:dyDescent="0.25">
      <c r="A25" s="4"/>
      <c r="B25" s="130" t="s">
        <v>55</v>
      </c>
      <c r="C25" s="130"/>
      <c r="D25" s="130"/>
      <c r="E25" s="130"/>
      <c r="F25" s="4"/>
    </row>
    <row r="26" spans="1:6" x14ac:dyDescent="0.25">
      <c r="A26" s="4" t="s">
        <v>56</v>
      </c>
      <c r="B26" s="4"/>
      <c r="C26" s="4"/>
      <c r="D26" s="4"/>
      <c r="E26" s="4"/>
      <c r="F26" s="107"/>
    </row>
    <row r="27" spans="1:6" x14ac:dyDescent="0.25">
      <c r="A27" s="4" t="s">
        <v>71</v>
      </c>
      <c r="B27" s="4">
        <v>913.1</v>
      </c>
      <c r="C27" s="23">
        <v>555.79999999999995</v>
      </c>
      <c r="D27" s="3" t="s">
        <v>54</v>
      </c>
      <c r="E27" s="16">
        <v>983</v>
      </c>
      <c r="F27" s="107"/>
    </row>
    <row r="28" spans="1:6" x14ac:dyDescent="0.25">
      <c r="A28" s="4" t="s">
        <v>70</v>
      </c>
      <c r="B28" s="23">
        <v>10603.9</v>
      </c>
      <c r="C28" s="23">
        <v>11159.7</v>
      </c>
      <c r="D28" s="3" t="s">
        <v>54</v>
      </c>
      <c r="E28" s="16">
        <v>11002.1</v>
      </c>
      <c r="F28" s="107"/>
    </row>
    <row r="29" spans="1:6" x14ac:dyDescent="0.25">
      <c r="A29" s="4" t="s">
        <v>72</v>
      </c>
      <c r="B29" s="4">
        <v>128.69999999999999</v>
      </c>
      <c r="C29" s="6">
        <v>93.2</v>
      </c>
      <c r="D29" s="3" t="s">
        <v>54</v>
      </c>
      <c r="E29" s="6">
        <v>74</v>
      </c>
      <c r="F29" s="107"/>
    </row>
    <row r="30" spans="1:6" x14ac:dyDescent="0.25">
      <c r="A30" s="4" t="s">
        <v>70</v>
      </c>
      <c r="B30" s="23">
        <v>1257.5999999999999</v>
      </c>
      <c r="C30" s="23">
        <v>1350.8</v>
      </c>
      <c r="D30" s="3" t="s">
        <v>54</v>
      </c>
      <c r="E30" s="16">
        <v>1427.7</v>
      </c>
      <c r="F30" s="107"/>
    </row>
    <row r="31" spans="1:6" x14ac:dyDescent="0.25">
      <c r="A31" s="4" t="s">
        <v>73</v>
      </c>
      <c r="B31" s="4">
        <v>40.700000000000003</v>
      </c>
      <c r="C31" s="6">
        <v>83.7</v>
      </c>
      <c r="D31" s="3" t="s">
        <v>54</v>
      </c>
      <c r="E31" s="6">
        <v>70.400000000000006</v>
      </c>
      <c r="F31" s="107"/>
    </row>
    <row r="32" spans="1:6" x14ac:dyDescent="0.25">
      <c r="A32" s="41" t="s">
        <v>70</v>
      </c>
      <c r="B32" s="58">
        <v>422.7</v>
      </c>
      <c r="C32" s="65">
        <v>506.4</v>
      </c>
      <c r="D32" s="60" t="s">
        <v>54</v>
      </c>
      <c r="E32" s="58">
        <v>548.9</v>
      </c>
      <c r="F32" s="107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239</v>
      </c>
      <c r="B34" s="24"/>
      <c r="C34" s="24"/>
      <c r="D34" s="4"/>
      <c r="E34" s="4"/>
      <c r="F34" s="107"/>
    </row>
    <row r="35" spans="1:6" ht="15" customHeight="1" x14ac:dyDescent="0.25">
      <c r="A35" s="4" t="s">
        <v>74</v>
      </c>
      <c r="B35" s="116"/>
      <c r="C35" s="116"/>
      <c r="D35" s="116"/>
      <c r="E35" s="116"/>
      <c r="F35" s="116"/>
    </row>
    <row r="36" spans="1:6" ht="17.25" customHeight="1" x14ac:dyDescent="0.25">
      <c r="A36" s="129" t="s">
        <v>201</v>
      </c>
      <c r="B36" s="129"/>
      <c r="C36" s="129"/>
      <c r="D36" s="129"/>
      <c r="E36" s="129"/>
      <c r="F36" s="107"/>
    </row>
    <row r="37" spans="1:6" ht="10.5" customHeight="1" x14ac:dyDescent="0.25">
      <c r="A37" s="4" t="s">
        <v>202</v>
      </c>
      <c r="B37" s="29"/>
      <c r="C37" s="29"/>
      <c r="D37" s="29"/>
      <c r="E37" s="29"/>
      <c r="F37" s="117"/>
    </row>
    <row r="38" spans="1:6" ht="18.75" customHeight="1" x14ac:dyDescent="0.25">
      <c r="A38" s="26" t="s">
        <v>237</v>
      </c>
      <c r="B38" s="27"/>
      <c r="C38" s="27"/>
      <c r="D38" s="28"/>
      <c r="E38" s="28"/>
      <c r="F38" s="107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9"/>
      <c r="B46" s="129"/>
      <c r="C46" s="129"/>
      <c r="D46" s="129"/>
      <c r="E46" s="129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41" t="s">
        <v>212</v>
      </c>
      <c r="B1" s="66"/>
      <c r="C1" s="67"/>
      <c r="D1" s="41"/>
      <c r="E1" s="41"/>
      <c r="F1" s="107"/>
    </row>
    <row r="2" spans="1:6" x14ac:dyDescent="0.25">
      <c r="A2" s="4"/>
      <c r="B2" s="3" t="s">
        <v>231</v>
      </c>
      <c r="C2" s="3" t="s">
        <v>232</v>
      </c>
      <c r="D2" s="3" t="s">
        <v>234</v>
      </c>
      <c r="E2" s="3" t="s">
        <v>234</v>
      </c>
      <c r="F2" s="107"/>
    </row>
    <row r="3" spans="1:6" x14ac:dyDescent="0.25">
      <c r="A3" s="45" t="s">
        <v>2</v>
      </c>
      <c r="B3" s="41">
        <v>2018</v>
      </c>
      <c r="C3" s="60">
        <v>2018</v>
      </c>
      <c r="D3" s="41">
        <v>2019</v>
      </c>
      <c r="E3" s="47">
        <v>2018</v>
      </c>
      <c r="F3" s="107"/>
    </row>
    <row r="4" spans="1:6" x14ac:dyDescent="0.25">
      <c r="A4" s="49"/>
      <c r="B4" s="3"/>
      <c r="C4" s="3"/>
      <c r="D4" s="3"/>
      <c r="E4" s="3"/>
      <c r="F4" s="107"/>
    </row>
    <row r="5" spans="1:6" x14ac:dyDescent="0.25">
      <c r="A5" s="49"/>
      <c r="B5" s="125" t="s">
        <v>75</v>
      </c>
      <c r="C5" s="125"/>
      <c r="D5" s="125"/>
      <c r="E5" s="125"/>
      <c r="F5" s="107"/>
    </row>
    <row r="6" spans="1:6" x14ac:dyDescent="0.25">
      <c r="A6" s="4" t="s">
        <v>76</v>
      </c>
      <c r="B6" s="68"/>
      <c r="C6" s="4"/>
      <c r="D6" s="4"/>
      <c r="E6" s="4"/>
      <c r="F6" s="107"/>
    </row>
    <row r="7" spans="1:6" x14ac:dyDescent="0.25">
      <c r="A7" s="4" t="s">
        <v>77</v>
      </c>
      <c r="B7" s="18">
        <v>68.540000000000006</v>
      </c>
      <c r="C7" s="18">
        <v>69.150000000000006</v>
      </c>
      <c r="D7" s="18">
        <v>64.989999999999995</v>
      </c>
      <c r="E7" s="18">
        <v>72.959999999999994</v>
      </c>
      <c r="F7" s="107"/>
    </row>
    <row r="8" spans="1:6" x14ac:dyDescent="0.25">
      <c r="A8" s="4" t="s">
        <v>78</v>
      </c>
      <c r="B8" s="18">
        <v>73.72</v>
      </c>
      <c r="C8" s="18">
        <v>72.66</v>
      </c>
      <c r="D8" s="18">
        <v>68.72</v>
      </c>
      <c r="E8" s="18">
        <v>77.58</v>
      </c>
      <c r="F8" s="118"/>
    </row>
    <row r="9" spans="1:6" x14ac:dyDescent="0.25">
      <c r="A9" s="4" t="s">
        <v>79</v>
      </c>
      <c r="B9" s="18">
        <v>132</v>
      </c>
      <c r="C9" s="18">
        <v>129.55000000000001</v>
      </c>
      <c r="D9" s="18">
        <v>125</v>
      </c>
      <c r="E9" s="18">
        <v>147.25</v>
      </c>
      <c r="F9" s="118"/>
    </row>
    <row r="10" spans="1:6" x14ac:dyDescent="0.25">
      <c r="A10" s="4" t="s">
        <v>80</v>
      </c>
      <c r="B10" s="4"/>
      <c r="C10" s="4"/>
      <c r="D10" s="4"/>
      <c r="E10" s="18"/>
      <c r="F10" s="118"/>
    </row>
    <row r="11" spans="1:6" x14ac:dyDescent="0.25">
      <c r="A11" s="4" t="s">
        <v>81</v>
      </c>
      <c r="B11" s="18">
        <v>73</v>
      </c>
      <c r="C11" s="69" t="s">
        <v>54</v>
      </c>
      <c r="D11" s="69" t="s">
        <v>54</v>
      </c>
      <c r="E11" s="69">
        <v>68.900000000000006</v>
      </c>
      <c r="F11" s="118"/>
    </row>
    <row r="12" spans="1:6" x14ac:dyDescent="0.25">
      <c r="A12" s="68"/>
      <c r="B12" s="4"/>
      <c r="C12" s="4"/>
      <c r="D12" s="4"/>
      <c r="E12" s="4"/>
      <c r="F12" s="4"/>
    </row>
    <row r="13" spans="1:6" x14ac:dyDescent="0.25">
      <c r="A13" s="4" t="s">
        <v>82</v>
      </c>
      <c r="B13" s="4"/>
      <c r="C13" s="4"/>
      <c r="D13" s="4"/>
      <c r="E13" s="4"/>
      <c r="F13" s="4"/>
    </row>
    <row r="14" spans="1:6" x14ac:dyDescent="0.25">
      <c r="A14" s="4" t="s">
        <v>83</v>
      </c>
      <c r="B14" s="18">
        <v>86.92</v>
      </c>
      <c r="C14" s="18">
        <v>87.5</v>
      </c>
      <c r="D14" s="18">
        <v>82.37</v>
      </c>
      <c r="E14" s="18">
        <v>91.21</v>
      </c>
      <c r="F14" s="18"/>
    </row>
    <row r="15" spans="1:6" x14ac:dyDescent="0.25">
      <c r="A15" s="4" t="s">
        <v>84</v>
      </c>
      <c r="B15" s="18">
        <v>88.95</v>
      </c>
      <c r="C15" s="18">
        <v>89.67</v>
      </c>
      <c r="D15" s="18">
        <v>84.55</v>
      </c>
      <c r="E15" s="18">
        <v>92.88</v>
      </c>
      <c r="F15" s="18"/>
    </row>
    <row r="16" spans="1:6" x14ac:dyDescent="0.25">
      <c r="A16" s="4" t="s">
        <v>85</v>
      </c>
      <c r="B16" s="18">
        <v>87.95</v>
      </c>
      <c r="C16" s="18">
        <v>88.67</v>
      </c>
      <c r="D16" s="18">
        <v>82.8</v>
      </c>
      <c r="E16" s="18">
        <v>91.13</v>
      </c>
      <c r="F16" s="118"/>
    </row>
    <row r="17" spans="1:6" x14ac:dyDescent="0.25">
      <c r="A17" s="4" t="s">
        <v>86</v>
      </c>
      <c r="B17" s="69">
        <v>89.58</v>
      </c>
      <c r="C17" s="69">
        <v>90.67</v>
      </c>
      <c r="D17" s="69">
        <v>84.8</v>
      </c>
      <c r="E17" s="69">
        <v>93.63</v>
      </c>
      <c r="F17" s="118"/>
    </row>
    <row r="18" spans="1:6" x14ac:dyDescent="0.25">
      <c r="A18" s="4"/>
      <c r="B18" s="4"/>
      <c r="C18" s="4"/>
      <c r="D18" s="4"/>
      <c r="E18" s="70"/>
      <c r="F18" s="4"/>
    </row>
    <row r="19" spans="1:6" x14ac:dyDescent="0.25">
      <c r="A19" s="4"/>
      <c r="B19" s="125" t="s">
        <v>88</v>
      </c>
      <c r="C19" s="125"/>
      <c r="D19" s="125"/>
      <c r="E19" s="125"/>
      <c r="F19" s="4"/>
    </row>
    <row r="20" spans="1:6" x14ac:dyDescent="0.25">
      <c r="A20" s="4" t="s">
        <v>89</v>
      </c>
      <c r="B20" s="4"/>
      <c r="C20" s="4"/>
      <c r="D20" s="4"/>
      <c r="E20" s="4"/>
      <c r="F20" s="4"/>
    </row>
    <row r="21" spans="1:6" x14ac:dyDescent="0.25">
      <c r="A21" s="4" t="s">
        <v>90</v>
      </c>
      <c r="B21" s="69" t="s">
        <v>87</v>
      </c>
      <c r="C21" s="69" t="s">
        <v>87</v>
      </c>
      <c r="D21" s="69" t="s">
        <v>87</v>
      </c>
      <c r="E21" s="69" t="s">
        <v>87</v>
      </c>
      <c r="F21" s="107"/>
    </row>
    <row r="22" spans="1:6" x14ac:dyDescent="0.25">
      <c r="A22" s="4" t="s">
        <v>91</v>
      </c>
      <c r="B22" s="69">
        <v>4.8499999999999996</v>
      </c>
      <c r="C22" s="69">
        <v>4.78</v>
      </c>
      <c r="D22" s="69">
        <v>4.92</v>
      </c>
      <c r="E22" s="69">
        <v>4.58</v>
      </c>
      <c r="F22" s="107"/>
    </row>
    <row r="23" spans="1:6" x14ac:dyDescent="0.25">
      <c r="A23" s="4" t="s">
        <v>92</v>
      </c>
      <c r="B23" s="69" t="s">
        <v>87</v>
      </c>
      <c r="C23" s="69">
        <v>3.9</v>
      </c>
      <c r="D23" s="69" t="s">
        <v>87</v>
      </c>
      <c r="E23" s="69" t="s">
        <v>87</v>
      </c>
      <c r="F23" s="107"/>
    </row>
    <row r="24" spans="1:6" x14ac:dyDescent="0.25">
      <c r="A24" s="4" t="s">
        <v>93</v>
      </c>
      <c r="B24" s="69">
        <v>6</v>
      </c>
      <c r="C24" s="69" t="s">
        <v>87</v>
      </c>
      <c r="D24" s="69" t="s">
        <v>87</v>
      </c>
      <c r="E24" s="69" t="s">
        <v>87</v>
      </c>
      <c r="F24" s="107"/>
    </row>
    <row r="25" spans="1:6" x14ac:dyDescent="0.25">
      <c r="A25" s="4" t="s">
        <v>94</v>
      </c>
      <c r="B25" s="69" t="s">
        <v>87</v>
      </c>
      <c r="C25" s="69" t="s">
        <v>87</v>
      </c>
      <c r="D25" s="69" t="s">
        <v>87</v>
      </c>
      <c r="E25" s="69" t="s">
        <v>87</v>
      </c>
      <c r="F25" s="107"/>
    </row>
    <row r="26" spans="1:6" x14ac:dyDescent="0.25">
      <c r="A26" s="41" t="s">
        <v>95</v>
      </c>
      <c r="B26" s="71">
        <v>7.08</v>
      </c>
      <c r="C26" s="71">
        <v>7.17</v>
      </c>
      <c r="D26" s="71">
        <v>7.38</v>
      </c>
      <c r="E26" s="72">
        <v>6.6</v>
      </c>
      <c r="F26" s="107"/>
    </row>
    <row r="27" spans="1:6" ht="0.75" customHeight="1" x14ac:dyDescent="0.25">
      <c r="A27" s="4"/>
      <c r="B27" s="4"/>
      <c r="C27" s="4"/>
      <c r="D27" s="4"/>
      <c r="E27" s="73"/>
      <c r="F27" s="107"/>
    </row>
    <row r="28" spans="1:6" x14ac:dyDescent="0.25">
      <c r="A28" s="4" t="s">
        <v>96</v>
      </c>
      <c r="B28" s="74"/>
      <c r="C28" s="69"/>
      <c r="D28" s="4"/>
      <c r="E28" s="75"/>
      <c r="F28" s="107"/>
    </row>
    <row r="29" spans="1:6" x14ac:dyDescent="0.25">
      <c r="A29" s="4" t="s">
        <v>97</v>
      </c>
      <c r="B29" s="74"/>
      <c r="C29" s="107"/>
      <c r="D29" s="107"/>
      <c r="E29" s="107"/>
      <c r="F29" s="107"/>
    </row>
    <row r="30" spans="1:6" ht="1.5" customHeight="1" x14ac:dyDescent="0.25">
      <c r="A30" s="4"/>
      <c r="B30" s="74"/>
      <c r="C30" s="107"/>
      <c r="D30" s="107"/>
      <c r="E30" s="107"/>
      <c r="F30" s="107"/>
    </row>
    <row r="31" spans="1:6" ht="1.5" hidden="1" customHeight="1" x14ac:dyDescent="0.25">
      <c r="A31" s="107"/>
      <c r="B31" s="119"/>
      <c r="C31" s="107"/>
      <c r="D31" s="107"/>
      <c r="E31" s="107"/>
      <c r="F31" s="107"/>
    </row>
    <row r="32" spans="1:6" x14ac:dyDescent="0.25">
      <c r="A32" s="4" t="s">
        <v>203</v>
      </c>
      <c r="B32" s="119"/>
      <c r="C32" s="107"/>
      <c r="D32" s="107"/>
      <c r="E32" s="107"/>
      <c r="F32" s="107"/>
    </row>
    <row r="33" spans="1:6" ht="7.5" hidden="1" customHeight="1" x14ac:dyDescent="0.25">
      <c r="A33" s="4"/>
      <c r="B33" s="119"/>
      <c r="C33" s="107"/>
      <c r="D33" s="107"/>
      <c r="E33" s="107"/>
      <c r="F33" s="107"/>
    </row>
    <row r="34" spans="1:6" x14ac:dyDescent="0.25">
      <c r="A34" s="4" t="s">
        <v>237</v>
      </c>
      <c r="B34" s="119"/>
      <c r="C34" s="107"/>
      <c r="D34" s="107"/>
      <c r="E34" s="107"/>
      <c r="F34" s="107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41" t="s">
        <v>213</v>
      </c>
      <c r="B1" s="41"/>
      <c r="C1" s="76"/>
      <c r="D1" s="77"/>
      <c r="E1" s="77"/>
      <c r="F1" s="4"/>
      <c r="G1" s="11"/>
    </row>
    <row r="2" spans="1:7" x14ac:dyDescent="0.25">
      <c r="A2" s="4"/>
      <c r="B2" s="12" t="s">
        <v>230</v>
      </c>
      <c r="C2" s="78" t="s">
        <v>231</v>
      </c>
      <c r="D2" s="12" t="s">
        <v>232</v>
      </c>
      <c r="E2" s="12" t="s">
        <v>232</v>
      </c>
      <c r="F2" s="12"/>
      <c r="G2" s="11"/>
    </row>
    <row r="3" spans="1:7" x14ac:dyDescent="0.25">
      <c r="A3" s="45" t="s">
        <v>2</v>
      </c>
      <c r="B3" s="60">
        <v>2018</v>
      </c>
      <c r="C3" s="79">
        <v>2018</v>
      </c>
      <c r="D3" s="60">
        <v>2018</v>
      </c>
      <c r="E3" s="79">
        <v>2017</v>
      </c>
      <c r="F3" s="13"/>
      <c r="G3" s="11"/>
    </row>
    <row r="4" spans="1:7" ht="8.25" customHeight="1" x14ac:dyDescent="0.25">
      <c r="A4" s="49"/>
      <c r="B4" s="12"/>
      <c r="C4" s="12"/>
      <c r="D4" s="12"/>
      <c r="E4" s="12"/>
      <c r="F4" s="12"/>
      <c r="G4" s="11"/>
    </row>
    <row r="5" spans="1:7" x14ac:dyDescent="0.25">
      <c r="A5" s="4"/>
      <c r="B5" s="131" t="s">
        <v>55</v>
      </c>
      <c r="C5" s="131"/>
      <c r="D5" s="131"/>
      <c r="E5" s="131"/>
      <c r="F5" s="104"/>
      <c r="G5" s="11"/>
    </row>
    <row r="6" spans="1:7" ht="7.5" customHeight="1" x14ac:dyDescent="0.25">
      <c r="A6" s="4"/>
      <c r="B6" s="51"/>
      <c r="C6" s="14"/>
      <c r="D6" s="80"/>
      <c r="E6" s="80"/>
      <c r="F6" s="14"/>
      <c r="G6" s="11"/>
    </row>
    <row r="7" spans="1:7" x14ac:dyDescent="0.25">
      <c r="A7" s="4" t="s">
        <v>98</v>
      </c>
      <c r="B7" s="5">
        <f>SUM(B8:B12)</f>
        <v>296016</v>
      </c>
      <c r="C7" s="5">
        <f>SUM(C8:C12)</f>
        <v>280745</v>
      </c>
      <c r="D7" s="12" t="s">
        <v>54</v>
      </c>
      <c r="E7" s="5">
        <f>SUM(E8:E12)</f>
        <v>268862.5</v>
      </c>
      <c r="F7" s="5"/>
      <c r="G7" s="11"/>
    </row>
    <row r="8" spans="1:7" x14ac:dyDescent="0.25">
      <c r="A8" s="4" t="s">
        <v>99</v>
      </c>
      <c r="B8" s="5">
        <v>62341.9</v>
      </c>
      <c r="C8" s="5">
        <v>59880</v>
      </c>
      <c r="D8" s="12" t="s">
        <v>54</v>
      </c>
      <c r="E8" s="5">
        <v>55313.7</v>
      </c>
      <c r="F8" s="5"/>
      <c r="G8" s="11"/>
    </row>
    <row r="9" spans="1:7" x14ac:dyDescent="0.25">
      <c r="A9" s="4" t="s">
        <v>100</v>
      </c>
      <c r="B9" s="5">
        <v>22817</v>
      </c>
      <c r="C9" s="5">
        <v>22275.5</v>
      </c>
      <c r="D9" s="12" t="s">
        <v>54</v>
      </c>
      <c r="E9" s="5">
        <v>22203.5</v>
      </c>
      <c r="F9" s="5"/>
      <c r="G9" s="11"/>
    </row>
    <row r="10" spans="1:7" x14ac:dyDescent="0.25">
      <c r="A10" s="4" t="s">
        <v>101</v>
      </c>
      <c r="B10" s="5">
        <v>4434.3999999999996</v>
      </c>
      <c r="C10" s="5">
        <v>4376.8999999999996</v>
      </c>
      <c r="D10" s="12" t="s">
        <v>54</v>
      </c>
      <c r="E10" s="5">
        <v>3357.3</v>
      </c>
      <c r="F10" s="5"/>
      <c r="G10" s="11"/>
    </row>
    <row r="11" spans="1:7" x14ac:dyDescent="0.25">
      <c r="A11" s="4" t="s">
        <v>102</v>
      </c>
      <c r="B11" s="5">
        <v>694.5</v>
      </c>
      <c r="C11" s="5">
        <v>715.5</v>
      </c>
      <c r="D11" s="12" t="s">
        <v>54</v>
      </c>
      <c r="E11" s="5">
        <v>604.9</v>
      </c>
      <c r="F11" s="5"/>
      <c r="G11" s="11"/>
    </row>
    <row r="12" spans="1:7" x14ac:dyDescent="0.25">
      <c r="A12" s="4" t="s">
        <v>103</v>
      </c>
      <c r="B12" s="5">
        <v>205728.2</v>
      </c>
      <c r="C12" s="5">
        <v>193497.1</v>
      </c>
      <c r="D12" s="12" t="s">
        <v>54</v>
      </c>
      <c r="E12" s="5">
        <v>187383.1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104</v>
      </c>
      <c r="B14" s="5">
        <f>SUM(B15:B19)</f>
        <v>1302522.8999999999</v>
      </c>
      <c r="C14" s="5">
        <f>SUM(C15:C19)</f>
        <v>952238.39999999991</v>
      </c>
      <c r="D14" s="12" t="s">
        <v>54</v>
      </c>
      <c r="E14" s="5">
        <f>SUM(E15:E19)</f>
        <v>841473.7</v>
      </c>
      <c r="F14" s="5"/>
      <c r="G14" s="11"/>
    </row>
    <row r="15" spans="1:7" x14ac:dyDescent="0.25">
      <c r="A15" s="4" t="s">
        <v>99</v>
      </c>
      <c r="B15" s="5">
        <v>636315.5</v>
      </c>
      <c r="C15" s="5">
        <v>496727.1</v>
      </c>
      <c r="D15" s="12" t="s">
        <v>54</v>
      </c>
      <c r="E15" s="5">
        <v>437857.4</v>
      </c>
      <c r="F15" s="5"/>
      <c r="G15" s="11"/>
    </row>
    <row r="16" spans="1:7" x14ac:dyDescent="0.25">
      <c r="A16" s="4" t="s">
        <v>100</v>
      </c>
      <c r="B16" s="5">
        <v>8060.4</v>
      </c>
      <c r="C16" s="5">
        <v>6073.1</v>
      </c>
      <c r="D16" s="12" t="s">
        <v>54</v>
      </c>
      <c r="E16" s="5">
        <v>5915.3</v>
      </c>
      <c r="F16" s="5"/>
      <c r="G16" s="11"/>
    </row>
    <row r="17" spans="1:7" x14ac:dyDescent="0.25">
      <c r="A17" s="4" t="s">
        <v>101</v>
      </c>
      <c r="B17" s="5">
        <v>38226.199999999997</v>
      </c>
      <c r="C17" s="5">
        <v>23146.3</v>
      </c>
      <c r="D17" s="12" t="s">
        <v>54</v>
      </c>
      <c r="E17" s="5">
        <v>18128.3</v>
      </c>
      <c r="F17" s="5"/>
      <c r="G17" s="11"/>
    </row>
    <row r="18" spans="1:7" x14ac:dyDescent="0.25">
      <c r="A18" s="4" t="s">
        <v>102</v>
      </c>
      <c r="B18" s="5">
        <v>9349.7000000000007</v>
      </c>
      <c r="C18" s="5">
        <v>8113.7</v>
      </c>
      <c r="D18" s="12" t="s">
        <v>54</v>
      </c>
      <c r="E18" s="5">
        <v>7408.3</v>
      </c>
      <c r="F18" s="5"/>
      <c r="G18" s="11"/>
    </row>
    <row r="19" spans="1:7" x14ac:dyDescent="0.25">
      <c r="A19" s="4" t="s">
        <v>103</v>
      </c>
      <c r="B19" s="5">
        <v>610571.1</v>
      </c>
      <c r="C19" s="5">
        <v>418178.2</v>
      </c>
      <c r="D19" s="12" t="s">
        <v>54</v>
      </c>
      <c r="E19" s="5">
        <v>372164.4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105</v>
      </c>
      <c r="B21" s="5">
        <f>SUM(B22:B26)</f>
        <v>382128.6</v>
      </c>
      <c r="C21" s="5">
        <f>SUM(C22:C26)</f>
        <v>329479.59999999998</v>
      </c>
      <c r="D21" s="12" t="s">
        <v>54</v>
      </c>
      <c r="E21" s="5">
        <f>SUM(E22:E26)</f>
        <v>265521.2</v>
      </c>
      <c r="F21" s="5"/>
      <c r="G21" s="11"/>
    </row>
    <row r="22" spans="1:7" x14ac:dyDescent="0.25">
      <c r="A22" s="4" t="s">
        <v>99</v>
      </c>
      <c r="B22" s="5">
        <v>173508.5</v>
      </c>
      <c r="C22" s="5">
        <v>157450.20000000001</v>
      </c>
      <c r="D22" s="12" t="s">
        <v>54</v>
      </c>
      <c r="E22" s="5">
        <v>131277.1</v>
      </c>
      <c r="F22" s="5"/>
      <c r="G22" s="11"/>
    </row>
    <row r="23" spans="1:7" x14ac:dyDescent="0.25">
      <c r="A23" s="4" t="s">
        <v>100</v>
      </c>
      <c r="B23" s="5">
        <v>1929.9</v>
      </c>
      <c r="C23" s="5">
        <v>2156.6999999999998</v>
      </c>
      <c r="D23" s="12" t="s">
        <v>54</v>
      </c>
      <c r="E23" s="5">
        <v>1383.2</v>
      </c>
      <c r="F23" s="5"/>
      <c r="G23" s="11"/>
    </row>
    <row r="24" spans="1:7" x14ac:dyDescent="0.25">
      <c r="A24" s="4" t="s">
        <v>101</v>
      </c>
      <c r="B24" s="5">
        <v>749.2</v>
      </c>
      <c r="C24" s="5">
        <v>676.4</v>
      </c>
      <c r="D24" s="12" t="s">
        <v>54</v>
      </c>
      <c r="E24" s="5">
        <v>466</v>
      </c>
      <c r="F24" s="5"/>
      <c r="G24" s="11"/>
    </row>
    <row r="25" spans="1:7" x14ac:dyDescent="0.25">
      <c r="A25" s="4" t="s">
        <v>102</v>
      </c>
      <c r="B25" s="5">
        <v>349.8</v>
      </c>
      <c r="C25" s="5">
        <v>258.5</v>
      </c>
      <c r="D25" s="12" t="s">
        <v>54</v>
      </c>
      <c r="E25" s="5">
        <v>198.5</v>
      </c>
      <c r="F25" s="5"/>
      <c r="G25" s="11"/>
    </row>
    <row r="26" spans="1:7" x14ac:dyDescent="0.25">
      <c r="A26" s="4" t="s">
        <v>103</v>
      </c>
      <c r="B26" s="5">
        <v>205591.2</v>
      </c>
      <c r="C26" s="5">
        <v>168937.8</v>
      </c>
      <c r="D26" s="12" t="s">
        <v>54</v>
      </c>
      <c r="E26" s="5">
        <v>132196.4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106</v>
      </c>
      <c r="B28" s="5">
        <f>SUM(B29:B33)</f>
        <v>116453.9</v>
      </c>
      <c r="C28" s="5">
        <f>SUM(C29:C33)</f>
        <v>105790.3</v>
      </c>
      <c r="D28" s="12" t="s">
        <v>54</v>
      </c>
      <c r="E28" s="5">
        <f>SUM(E29:E33)</f>
        <v>96390.5</v>
      </c>
      <c r="F28" s="5"/>
      <c r="G28" s="11"/>
    </row>
    <row r="29" spans="1:7" x14ac:dyDescent="0.25">
      <c r="A29" s="4" t="s">
        <v>99</v>
      </c>
      <c r="B29" s="5">
        <v>12903.9</v>
      </c>
      <c r="C29" s="5">
        <v>12827.9</v>
      </c>
      <c r="D29" s="12" t="s">
        <v>54</v>
      </c>
      <c r="E29" s="5">
        <v>10827.7</v>
      </c>
      <c r="F29" s="5"/>
      <c r="G29" s="11"/>
    </row>
    <row r="30" spans="1:7" x14ac:dyDescent="0.25">
      <c r="A30" s="4" t="s">
        <v>100</v>
      </c>
      <c r="B30" s="5">
        <v>40561.699999999997</v>
      </c>
      <c r="C30" s="5">
        <v>38365</v>
      </c>
      <c r="D30" s="12" t="s">
        <v>54</v>
      </c>
      <c r="E30" s="5">
        <v>32554.1</v>
      </c>
      <c r="F30" s="5"/>
      <c r="G30" s="11"/>
    </row>
    <row r="31" spans="1:7" x14ac:dyDescent="0.25">
      <c r="A31" s="4" t="s">
        <v>101</v>
      </c>
      <c r="B31" s="5">
        <v>11629.5</v>
      </c>
      <c r="C31" s="5">
        <v>10557</v>
      </c>
      <c r="D31" s="12" t="s">
        <v>54</v>
      </c>
      <c r="E31" s="5">
        <v>9665.6</v>
      </c>
      <c r="F31" s="5"/>
      <c r="G31" s="11"/>
    </row>
    <row r="32" spans="1:7" x14ac:dyDescent="0.25">
      <c r="A32" s="4" t="s">
        <v>102</v>
      </c>
      <c r="B32" s="5">
        <v>2707.3</v>
      </c>
      <c r="C32" s="5">
        <v>2971.4</v>
      </c>
      <c r="D32" s="12" t="s">
        <v>54</v>
      </c>
      <c r="E32" s="5">
        <v>2987.9</v>
      </c>
      <c r="F32" s="5"/>
      <c r="G32" s="11"/>
    </row>
    <row r="33" spans="1:7" x14ac:dyDescent="0.25">
      <c r="A33" s="4" t="s">
        <v>103</v>
      </c>
      <c r="B33" s="5">
        <v>48651.5</v>
      </c>
      <c r="C33" s="5">
        <v>41069</v>
      </c>
      <c r="D33" s="12" t="s">
        <v>54</v>
      </c>
      <c r="E33" s="5">
        <v>40355.199999999997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107</v>
      </c>
      <c r="B35" s="5">
        <f>SUM(B36:B40)</f>
        <v>2119377</v>
      </c>
      <c r="C35" s="5">
        <f>SUM(C36:C40)</f>
        <v>1684068.1</v>
      </c>
      <c r="D35" s="12" t="s">
        <v>54</v>
      </c>
      <c r="E35" s="5">
        <f>SUM(E36:E40)</f>
        <v>1486498.5</v>
      </c>
      <c r="F35" s="5"/>
      <c r="G35" s="11"/>
    </row>
    <row r="36" spans="1:7" x14ac:dyDescent="0.25">
      <c r="A36" s="4" t="s">
        <v>99</v>
      </c>
      <c r="B36" s="5">
        <v>888516</v>
      </c>
      <c r="C36" s="5">
        <v>730026.7</v>
      </c>
      <c r="D36" s="12" t="s">
        <v>54</v>
      </c>
      <c r="E36" s="5">
        <v>639520.80000000005</v>
      </c>
      <c r="F36" s="5"/>
      <c r="G36" s="11"/>
    </row>
    <row r="37" spans="1:7" x14ac:dyDescent="0.25">
      <c r="A37" s="4" t="s">
        <v>100</v>
      </c>
      <c r="B37" s="5">
        <v>74602.8</v>
      </c>
      <c r="C37" s="5">
        <v>70034.399999999994</v>
      </c>
      <c r="D37" s="12" t="s">
        <v>54</v>
      </c>
      <c r="E37" s="5">
        <v>63181.5</v>
      </c>
      <c r="F37" s="5"/>
      <c r="G37" s="11"/>
    </row>
    <row r="38" spans="1:7" x14ac:dyDescent="0.25">
      <c r="A38" s="4" t="s">
        <v>101</v>
      </c>
      <c r="B38" s="5">
        <v>55496.2</v>
      </c>
      <c r="C38" s="5">
        <v>39053.599999999999</v>
      </c>
      <c r="D38" s="12" t="s">
        <v>54</v>
      </c>
      <c r="E38" s="5">
        <v>31801.8</v>
      </c>
      <c r="F38" s="5"/>
      <c r="G38" s="11"/>
    </row>
    <row r="39" spans="1:7" x14ac:dyDescent="0.25">
      <c r="A39" s="4" t="s">
        <v>102</v>
      </c>
      <c r="B39" s="5">
        <v>13112.9</v>
      </c>
      <c r="C39" s="5">
        <v>12063</v>
      </c>
      <c r="D39" s="12" t="s">
        <v>54</v>
      </c>
      <c r="E39" s="5">
        <v>11201</v>
      </c>
      <c r="F39" s="5"/>
      <c r="G39" s="11"/>
    </row>
    <row r="40" spans="1:7" x14ac:dyDescent="0.25">
      <c r="A40" s="41" t="s">
        <v>103</v>
      </c>
      <c r="B40" s="77">
        <v>1087649.1000000001</v>
      </c>
      <c r="C40" s="77">
        <v>832890.4</v>
      </c>
      <c r="D40" s="113" t="s">
        <v>54</v>
      </c>
      <c r="E40" s="77">
        <v>740793.4</v>
      </c>
      <c r="F40" s="5"/>
      <c r="G40" s="11"/>
    </row>
    <row r="41" spans="1:7" ht="19.5" customHeight="1" x14ac:dyDescent="0.25">
      <c r="A41" s="4" t="s">
        <v>240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108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107"/>
      <c r="B45" s="5"/>
      <c r="C45" s="107"/>
      <c r="D45" s="5"/>
      <c r="E45" s="5"/>
      <c r="F45" s="5"/>
      <c r="G45" s="11"/>
    </row>
    <row r="46" spans="1:7" ht="15" customHeight="1" x14ac:dyDescent="0.25">
      <c r="A46" s="127" t="s">
        <v>109</v>
      </c>
      <c r="B46" s="127"/>
      <c r="C46" s="127"/>
      <c r="D46" s="127"/>
      <c r="E46" s="127"/>
      <c r="F46" s="5"/>
      <c r="G46" s="11"/>
    </row>
    <row r="47" spans="1:7" x14ac:dyDescent="0.25">
      <c r="A47" s="102" t="s">
        <v>110</v>
      </c>
      <c r="B47" s="102"/>
      <c r="C47" s="102"/>
      <c r="D47" s="102"/>
      <c r="E47" s="102"/>
      <c r="F47" s="5"/>
      <c r="G47" s="11"/>
    </row>
    <row r="48" spans="1:7" x14ac:dyDescent="0.25">
      <c r="A48" s="4" t="s">
        <v>237</v>
      </c>
      <c r="B48" s="5"/>
      <c r="C48" s="107"/>
      <c r="D48" s="5"/>
      <c r="E48" s="5"/>
      <c r="F48" s="5"/>
      <c r="G48" s="11"/>
    </row>
    <row r="49" spans="1:6" x14ac:dyDescent="0.25">
      <c r="A49" s="32" t="s">
        <v>39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41" t="s">
        <v>214</v>
      </c>
      <c r="B1" s="41"/>
      <c r="C1" s="41"/>
      <c r="D1" s="77"/>
      <c r="E1" s="81"/>
      <c r="F1" s="107"/>
    </row>
    <row r="2" spans="1:6" x14ac:dyDescent="0.25">
      <c r="A2" s="4"/>
      <c r="B2" s="78" t="s">
        <v>230</v>
      </c>
      <c r="C2" s="78" t="s">
        <v>231</v>
      </c>
      <c r="D2" s="78" t="s">
        <v>232</v>
      </c>
      <c r="E2" s="78" t="s">
        <v>232</v>
      </c>
      <c r="F2" s="107"/>
    </row>
    <row r="3" spans="1:6" x14ac:dyDescent="0.25">
      <c r="A3" s="45" t="s">
        <v>2</v>
      </c>
      <c r="B3" s="82">
        <v>2018</v>
      </c>
      <c r="C3" s="82">
        <v>2018</v>
      </c>
      <c r="D3" s="82">
        <v>2018</v>
      </c>
      <c r="E3" s="79">
        <v>2017</v>
      </c>
      <c r="F3" s="107"/>
    </row>
    <row r="4" spans="1:6" ht="8.25" customHeight="1" x14ac:dyDescent="0.25">
      <c r="A4" s="49"/>
      <c r="B4" s="12"/>
      <c r="C4" s="12"/>
      <c r="D4" s="12"/>
      <c r="E4" s="12"/>
      <c r="F4" s="107"/>
    </row>
    <row r="5" spans="1:6" x14ac:dyDescent="0.25">
      <c r="A5" s="4"/>
      <c r="B5" s="125" t="s">
        <v>55</v>
      </c>
      <c r="C5" s="125"/>
      <c r="D5" s="125"/>
      <c r="E5" s="125"/>
      <c r="F5" s="107"/>
    </row>
    <row r="6" spans="1:6" ht="8.25" customHeight="1" x14ac:dyDescent="0.25">
      <c r="A6" s="4"/>
      <c r="B6" s="54"/>
      <c r="C6" s="53"/>
      <c r="D6" s="53"/>
      <c r="E6" s="54"/>
      <c r="F6" s="107"/>
    </row>
    <row r="7" spans="1:6" x14ac:dyDescent="0.25">
      <c r="A7" s="4" t="s">
        <v>98</v>
      </c>
      <c r="B7" s="5">
        <f>SUM(B8:B12)</f>
        <v>246758.09999999998</v>
      </c>
      <c r="C7" s="5">
        <f>SUM(C8:C12)</f>
        <v>226641.2</v>
      </c>
      <c r="D7" s="12" t="s">
        <v>54</v>
      </c>
      <c r="E7" s="5">
        <f>SUM(E8:E12)</f>
        <v>197781.7</v>
      </c>
      <c r="F7" s="5"/>
    </row>
    <row r="8" spans="1:6" x14ac:dyDescent="0.25">
      <c r="A8" s="4" t="s">
        <v>99</v>
      </c>
      <c r="B8" s="5">
        <v>127758.9</v>
      </c>
      <c r="C8" s="5">
        <v>118239</v>
      </c>
      <c r="D8" s="12" t="s">
        <v>54</v>
      </c>
      <c r="E8" s="5">
        <v>103067</v>
      </c>
      <c r="F8" s="107"/>
    </row>
    <row r="9" spans="1:6" x14ac:dyDescent="0.25">
      <c r="A9" s="4" t="s">
        <v>100</v>
      </c>
      <c r="B9" s="5">
        <v>7388.5</v>
      </c>
      <c r="C9" s="5">
        <v>6539.1</v>
      </c>
      <c r="D9" s="12" t="s">
        <v>54</v>
      </c>
      <c r="E9" s="5">
        <v>5309.1</v>
      </c>
      <c r="F9" s="107"/>
    </row>
    <row r="10" spans="1:6" x14ac:dyDescent="0.25">
      <c r="A10" s="4" t="s">
        <v>101</v>
      </c>
      <c r="B10" s="5">
        <v>2650.3</v>
      </c>
      <c r="C10" s="5">
        <v>2644.7</v>
      </c>
      <c r="D10" s="12" t="s">
        <v>54</v>
      </c>
      <c r="E10" s="5">
        <v>1937.6</v>
      </c>
      <c r="F10" s="107"/>
    </row>
    <row r="11" spans="1:6" x14ac:dyDescent="0.25">
      <c r="A11" s="4" t="s">
        <v>102</v>
      </c>
      <c r="B11" s="5">
        <v>1028.5</v>
      </c>
      <c r="C11" s="5">
        <v>944.5</v>
      </c>
      <c r="D11" s="12" t="s">
        <v>54</v>
      </c>
      <c r="E11" s="5">
        <v>912.7</v>
      </c>
      <c r="F11" s="107"/>
    </row>
    <row r="12" spans="1:6" x14ac:dyDescent="0.25">
      <c r="A12" s="4" t="s">
        <v>103</v>
      </c>
      <c r="B12" s="5">
        <v>107931.9</v>
      </c>
      <c r="C12" s="5">
        <v>98273.9</v>
      </c>
      <c r="D12" s="12" t="s">
        <v>54</v>
      </c>
      <c r="E12" s="5">
        <v>86555.3</v>
      </c>
      <c r="F12" s="107"/>
    </row>
    <row r="13" spans="1:6" x14ac:dyDescent="0.25">
      <c r="A13" s="4"/>
      <c r="B13" s="5"/>
      <c r="C13" s="5"/>
      <c r="D13" s="12"/>
      <c r="E13" s="5"/>
      <c r="F13" s="107"/>
    </row>
    <row r="14" spans="1:6" x14ac:dyDescent="0.25">
      <c r="A14" s="4" t="s">
        <v>104</v>
      </c>
      <c r="B14" s="5">
        <f>SUM(B15:B19)</f>
        <v>32204.6</v>
      </c>
      <c r="C14" s="5">
        <f>SUM(C15:C19)</f>
        <v>27865.7</v>
      </c>
      <c r="D14" s="12" t="s">
        <v>54</v>
      </c>
      <c r="E14" s="5">
        <f>SUM(E15:E19)</f>
        <v>25891.7</v>
      </c>
      <c r="F14" s="33"/>
    </row>
    <row r="15" spans="1:6" x14ac:dyDescent="0.25">
      <c r="A15" s="4" t="s">
        <v>99</v>
      </c>
      <c r="B15" s="5">
        <v>12467.5</v>
      </c>
      <c r="C15" s="5">
        <v>11549.5</v>
      </c>
      <c r="D15" s="12" t="s">
        <v>54</v>
      </c>
      <c r="E15" s="5">
        <v>11061.1</v>
      </c>
      <c r="F15" s="107"/>
    </row>
    <row r="16" spans="1:6" x14ac:dyDescent="0.25">
      <c r="A16" s="4" t="s">
        <v>100</v>
      </c>
      <c r="B16" s="5">
        <v>411.3</v>
      </c>
      <c r="C16" s="5">
        <v>433.9</v>
      </c>
      <c r="D16" s="12" t="s">
        <v>54</v>
      </c>
      <c r="E16" s="5">
        <v>411.9</v>
      </c>
      <c r="F16" s="107"/>
    </row>
    <row r="17" spans="1:6" x14ac:dyDescent="0.25">
      <c r="A17" s="4" t="s">
        <v>101</v>
      </c>
      <c r="B17" s="5">
        <v>3793</v>
      </c>
      <c r="C17" s="5">
        <v>3089.4</v>
      </c>
      <c r="D17" s="12" t="s">
        <v>54</v>
      </c>
      <c r="E17" s="5">
        <v>2405.1999999999998</v>
      </c>
      <c r="F17" s="107"/>
    </row>
    <row r="18" spans="1:6" x14ac:dyDescent="0.25">
      <c r="A18" s="4" t="s">
        <v>102</v>
      </c>
      <c r="B18" s="5">
        <v>2788.3</v>
      </c>
      <c r="C18" s="5">
        <v>2175.4</v>
      </c>
      <c r="D18" s="12" t="s">
        <v>54</v>
      </c>
      <c r="E18" s="5">
        <v>1594.9</v>
      </c>
      <c r="F18" s="107"/>
    </row>
    <row r="19" spans="1:6" x14ac:dyDescent="0.25">
      <c r="A19" s="4" t="s">
        <v>103</v>
      </c>
      <c r="B19" s="5">
        <v>12744.5</v>
      </c>
      <c r="C19" s="5">
        <v>10617.5</v>
      </c>
      <c r="D19" s="12" t="s">
        <v>54</v>
      </c>
      <c r="E19" s="5">
        <v>10418.6</v>
      </c>
      <c r="F19" s="107"/>
    </row>
    <row r="20" spans="1:6" x14ac:dyDescent="0.25">
      <c r="A20" s="4"/>
      <c r="B20" s="5"/>
      <c r="C20" s="5"/>
      <c r="D20" s="12"/>
      <c r="E20" s="5"/>
      <c r="F20" s="107"/>
    </row>
    <row r="21" spans="1:6" x14ac:dyDescent="0.25">
      <c r="A21" s="4" t="s">
        <v>105</v>
      </c>
      <c r="B21" s="5">
        <f>SUM(B22:B26)</f>
        <v>4626.1000000000004</v>
      </c>
      <c r="C21" s="5">
        <f>SUM(C22:C26)</f>
        <v>4304.7000000000007</v>
      </c>
      <c r="D21" s="12" t="s">
        <v>54</v>
      </c>
      <c r="E21" s="5">
        <f>SUM(E22:E26)</f>
        <v>4255.4000000000005</v>
      </c>
      <c r="F21" s="5"/>
    </row>
    <row r="22" spans="1:6" x14ac:dyDescent="0.25">
      <c r="A22" s="4" t="s">
        <v>99</v>
      </c>
      <c r="B22" s="5">
        <v>2064.1</v>
      </c>
      <c r="C22" s="5">
        <v>2040.2</v>
      </c>
      <c r="D22" s="12" t="s">
        <v>54</v>
      </c>
      <c r="E22" s="5">
        <v>2067</v>
      </c>
      <c r="F22" s="107"/>
    </row>
    <row r="23" spans="1:6" x14ac:dyDescent="0.25">
      <c r="A23" s="4" t="s">
        <v>100</v>
      </c>
      <c r="B23" s="5">
        <v>160.80000000000001</v>
      </c>
      <c r="C23" s="5">
        <v>195.1</v>
      </c>
      <c r="D23" s="12" t="s">
        <v>54</v>
      </c>
      <c r="E23" s="5">
        <v>184.8</v>
      </c>
      <c r="F23" s="107"/>
    </row>
    <row r="24" spans="1:6" x14ac:dyDescent="0.25">
      <c r="A24" s="4" t="s">
        <v>101</v>
      </c>
      <c r="B24" s="5">
        <v>71</v>
      </c>
      <c r="C24" s="5">
        <v>81.400000000000006</v>
      </c>
      <c r="D24" s="12" t="s">
        <v>54</v>
      </c>
      <c r="E24" s="5">
        <v>65.8</v>
      </c>
      <c r="F24" s="107"/>
    </row>
    <row r="25" spans="1:6" x14ac:dyDescent="0.25">
      <c r="A25" s="4" t="s">
        <v>102</v>
      </c>
      <c r="B25" s="5">
        <v>76.400000000000006</v>
      </c>
      <c r="C25" s="5">
        <v>75.900000000000006</v>
      </c>
      <c r="D25" s="12" t="s">
        <v>54</v>
      </c>
      <c r="E25" s="5">
        <v>111.8</v>
      </c>
      <c r="F25" s="107"/>
    </row>
    <row r="26" spans="1:6" x14ac:dyDescent="0.25">
      <c r="A26" s="4" t="s">
        <v>103</v>
      </c>
      <c r="B26" s="5">
        <v>2253.8000000000002</v>
      </c>
      <c r="C26" s="5">
        <v>1912.1</v>
      </c>
      <c r="D26" s="12" t="s">
        <v>54</v>
      </c>
      <c r="E26" s="5">
        <v>1826</v>
      </c>
      <c r="F26" s="107"/>
    </row>
    <row r="27" spans="1:6" x14ac:dyDescent="0.25">
      <c r="A27" s="4"/>
      <c r="B27" s="5"/>
      <c r="C27" s="5"/>
      <c r="D27" s="12"/>
      <c r="E27" s="5"/>
      <c r="F27" s="107"/>
    </row>
    <row r="28" spans="1:6" x14ac:dyDescent="0.25">
      <c r="A28" s="4" t="s">
        <v>106</v>
      </c>
      <c r="B28" s="5">
        <f>SUM(B29:B33)</f>
        <v>25852.5</v>
      </c>
      <c r="C28" s="5">
        <f>SUM(C29:C33)</f>
        <v>24239.7</v>
      </c>
      <c r="D28" s="12" t="s">
        <v>54</v>
      </c>
      <c r="E28" s="5">
        <f>SUM(E29:E33)</f>
        <v>23026.9</v>
      </c>
      <c r="F28" s="5"/>
    </row>
    <row r="29" spans="1:6" x14ac:dyDescent="0.25">
      <c r="A29" s="4" t="s">
        <v>99</v>
      </c>
      <c r="B29" s="5">
        <v>2013.9</v>
      </c>
      <c r="C29" s="5">
        <v>1994</v>
      </c>
      <c r="D29" s="12" t="s">
        <v>54</v>
      </c>
      <c r="E29" s="5">
        <v>1673.3</v>
      </c>
      <c r="F29" s="107"/>
    </row>
    <row r="30" spans="1:6" x14ac:dyDescent="0.25">
      <c r="A30" s="4" t="s">
        <v>100</v>
      </c>
      <c r="B30" s="5">
        <v>1049.5</v>
      </c>
      <c r="C30" s="5">
        <v>1087.4000000000001</v>
      </c>
      <c r="D30" s="12" t="s">
        <v>54</v>
      </c>
      <c r="E30" s="5">
        <v>834.2</v>
      </c>
      <c r="F30" s="107"/>
    </row>
    <row r="31" spans="1:6" x14ac:dyDescent="0.25">
      <c r="A31" s="4" t="s">
        <v>101</v>
      </c>
      <c r="B31" s="5">
        <v>1829</v>
      </c>
      <c r="C31" s="5">
        <v>1479.8</v>
      </c>
      <c r="D31" s="12" t="s">
        <v>54</v>
      </c>
      <c r="E31" s="5">
        <v>1474.1</v>
      </c>
      <c r="F31" s="107"/>
    </row>
    <row r="32" spans="1:6" x14ac:dyDescent="0.25">
      <c r="A32" s="4" t="s">
        <v>102</v>
      </c>
      <c r="B32" s="5">
        <v>50.6</v>
      </c>
      <c r="C32" s="5">
        <v>60.3</v>
      </c>
      <c r="D32" s="12" t="s">
        <v>54</v>
      </c>
      <c r="E32" s="5">
        <v>40.1</v>
      </c>
      <c r="F32" s="107"/>
    </row>
    <row r="33" spans="1:6" x14ac:dyDescent="0.25">
      <c r="A33" s="4" t="s">
        <v>103</v>
      </c>
      <c r="B33" s="5">
        <v>20909.5</v>
      </c>
      <c r="C33" s="5">
        <v>19618.2</v>
      </c>
      <c r="D33" s="12" t="s">
        <v>54</v>
      </c>
      <c r="E33" s="5">
        <v>19005.2</v>
      </c>
      <c r="F33" s="107"/>
    </row>
    <row r="34" spans="1:6" x14ac:dyDescent="0.25">
      <c r="A34" s="4"/>
      <c r="B34" s="5"/>
      <c r="C34" s="5"/>
      <c r="D34" s="12"/>
      <c r="E34" s="5"/>
      <c r="F34" s="107"/>
    </row>
    <row r="35" spans="1:6" x14ac:dyDescent="0.25">
      <c r="A35" s="4" t="s">
        <v>111</v>
      </c>
      <c r="B35" s="5">
        <f>SUM(B36:B40)</f>
        <v>309833.90000000002</v>
      </c>
      <c r="C35" s="5">
        <f>SUM(C36:C40)</f>
        <v>283464.7</v>
      </c>
      <c r="D35" s="12" t="s">
        <v>54</v>
      </c>
      <c r="E35" s="5">
        <f>SUM(E36:E40)</f>
        <v>251325.80000000002</v>
      </c>
      <c r="F35" s="107"/>
    </row>
    <row r="36" spans="1:6" x14ac:dyDescent="0.25">
      <c r="A36" s="4" t="s">
        <v>99</v>
      </c>
      <c r="B36" s="5">
        <v>144435.9</v>
      </c>
      <c r="C36" s="5">
        <v>133946.9</v>
      </c>
      <c r="D36" s="12" t="s">
        <v>54</v>
      </c>
      <c r="E36" s="5">
        <v>117994.8</v>
      </c>
      <c r="F36" s="107"/>
    </row>
    <row r="37" spans="1:6" x14ac:dyDescent="0.25">
      <c r="A37" s="4" t="s">
        <v>100</v>
      </c>
      <c r="B37" s="5">
        <v>9026.5</v>
      </c>
      <c r="C37" s="5">
        <v>8273.2999999999993</v>
      </c>
      <c r="D37" s="12" t="s">
        <v>54</v>
      </c>
      <c r="E37" s="5">
        <v>6755.1</v>
      </c>
      <c r="F37" s="107"/>
    </row>
    <row r="38" spans="1:6" x14ac:dyDescent="0.25">
      <c r="A38" s="4" t="s">
        <v>101</v>
      </c>
      <c r="B38" s="5">
        <v>8358.7000000000007</v>
      </c>
      <c r="C38" s="5">
        <v>7312.1</v>
      </c>
      <c r="D38" s="12" t="s">
        <v>54</v>
      </c>
      <c r="E38" s="5">
        <v>5897.1</v>
      </c>
      <c r="F38" s="107"/>
    </row>
    <row r="39" spans="1:6" x14ac:dyDescent="0.25">
      <c r="A39" s="4" t="s">
        <v>102</v>
      </c>
      <c r="B39" s="5">
        <v>3943.9</v>
      </c>
      <c r="C39" s="5">
        <v>3256.2</v>
      </c>
      <c r="D39" s="12" t="s">
        <v>54</v>
      </c>
      <c r="E39" s="5">
        <v>2659.7</v>
      </c>
      <c r="F39" s="107"/>
    </row>
    <row r="40" spans="1:6" x14ac:dyDescent="0.25">
      <c r="A40" s="41" t="s">
        <v>103</v>
      </c>
      <c r="B40" s="77">
        <v>144068.9</v>
      </c>
      <c r="C40" s="77">
        <v>130676.2</v>
      </c>
      <c r="D40" s="113" t="s">
        <v>54</v>
      </c>
      <c r="E40" s="77">
        <v>118019.1</v>
      </c>
      <c r="F40" s="107"/>
    </row>
    <row r="41" spans="1:6" ht="14.25" customHeight="1" x14ac:dyDescent="0.25">
      <c r="A41" s="4" t="s">
        <v>240</v>
      </c>
      <c r="B41" s="5"/>
      <c r="C41" s="5"/>
      <c r="D41" s="5"/>
      <c r="E41" s="5"/>
      <c r="F41" s="107"/>
    </row>
    <row r="42" spans="1:6" ht="4.5" hidden="1" customHeight="1" x14ac:dyDescent="0.25">
      <c r="A42" s="4"/>
      <c r="B42" s="5"/>
      <c r="C42" s="5"/>
      <c r="D42" s="5"/>
      <c r="E42" s="107"/>
      <c r="F42" s="107"/>
    </row>
    <row r="43" spans="1:6" ht="16.5" customHeight="1" x14ac:dyDescent="0.25">
      <c r="A43" s="4" t="s">
        <v>108</v>
      </c>
      <c r="B43" s="83"/>
      <c r="C43" s="83"/>
      <c r="D43" s="61"/>
      <c r="E43" s="24"/>
      <c r="F43" s="107"/>
    </row>
    <row r="44" spans="1:6" ht="3" customHeight="1" x14ac:dyDescent="0.25">
      <c r="A44" s="107"/>
      <c r="B44" s="24"/>
      <c r="C44" s="24"/>
      <c r="D44" s="61"/>
      <c r="E44" s="24"/>
      <c r="F44" s="107"/>
    </row>
    <row r="45" spans="1:6" ht="13.5" customHeight="1" x14ac:dyDescent="0.25">
      <c r="A45" s="132" t="s">
        <v>109</v>
      </c>
      <c r="B45" s="132"/>
      <c r="C45" s="132"/>
      <c r="D45" s="132"/>
      <c r="E45" s="132"/>
      <c r="F45" s="107"/>
    </row>
    <row r="46" spans="1:6" ht="17.25" customHeight="1" x14ac:dyDescent="0.25">
      <c r="A46" s="105" t="s">
        <v>110</v>
      </c>
      <c r="B46" s="105"/>
      <c r="C46" s="105"/>
      <c r="D46" s="105"/>
      <c r="E46" s="105"/>
      <c r="F46" s="107"/>
    </row>
    <row r="47" spans="1:6" x14ac:dyDescent="0.25">
      <c r="A47" s="4" t="s">
        <v>241</v>
      </c>
      <c r="B47" s="83"/>
      <c r="C47" s="83"/>
      <c r="D47" s="61"/>
      <c r="E47" s="24"/>
      <c r="F47" s="107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84" t="s">
        <v>215</v>
      </c>
      <c r="B1" s="85"/>
      <c r="C1" s="5"/>
      <c r="D1" s="85"/>
      <c r="E1" s="85"/>
      <c r="F1" s="5"/>
    </row>
    <row r="2" spans="1:6" x14ac:dyDescent="0.25">
      <c r="A2" s="85"/>
      <c r="B2" s="10" t="s">
        <v>230</v>
      </c>
      <c r="C2" s="10" t="s">
        <v>231</v>
      </c>
      <c r="D2" s="10" t="s">
        <v>232</v>
      </c>
      <c r="E2" s="10" t="s">
        <v>232</v>
      </c>
      <c r="F2" s="5"/>
    </row>
    <row r="3" spans="1:6" x14ac:dyDescent="0.25">
      <c r="A3" s="86" t="s">
        <v>112</v>
      </c>
      <c r="B3" s="60">
        <v>2018</v>
      </c>
      <c r="C3" s="60">
        <v>2018</v>
      </c>
      <c r="D3" s="60">
        <v>2018</v>
      </c>
      <c r="E3" s="79">
        <v>2017</v>
      </c>
      <c r="F3" s="5"/>
    </row>
    <row r="4" spans="1:6" ht="8.25" customHeight="1" x14ac:dyDescent="0.25">
      <c r="A4" s="87"/>
      <c r="B4" s="12"/>
      <c r="C4" s="12"/>
      <c r="D4" s="3"/>
      <c r="E4" s="3"/>
      <c r="F4" s="12"/>
    </row>
    <row r="5" spans="1:6" x14ac:dyDescent="0.25">
      <c r="A5" s="85"/>
      <c r="B5" s="125" t="s">
        <v>113</v>
      </c>
      <c r="C5" s="125"/>
      <c r="D5" s="125"/>
      <c r="E5" s="125"/>
      <c r="F5" s="17"/>
    </row>
    <row r="6" spans="1:6" ht="7.5" customHeight="1" x14ac:dyDescent="0.25">
      <c r="A6" s="85"/>
      <c r="B6" s="101"/>
      <c r="C6" s="17"/>
      <c r="D6" s="49"/>
      <c r="E6" s="49"/>
      <c r="F6" s="17"/>
    </row>
    <row r="7" spans="1:6" x14ac:dyDescent="0.25">
      <c r="A7" s="85" t="s">
        <v>114</v>
      </c>
      <c r="B7" s="5">
        <v>144274.79999999999</v>
      </c>
      <c r="C7" s="5">
        <v>126933.9</v>
      </c>
      <c r="D7" s="12" t="s">
        <v>54</v>
      </c>
      <c r="E7" s="5">
        <v>116639.2</v>
      </c>
      <c r="F7" s="5"/>
    </row>
    <row r="8" spans="1:6" x14ac:dyDescent="0.25">
      <c r="A8" s="85" t="s">
        <v>115</v>
      </c>
      <c r="B8" s="5">
        <v>3034.9</v>
      </c>
      <c r="C8" s="5">
        <v>2754.4</v>
      </c>
      <c r="D8" s="12" t="s">
        <v>54</v>
      </c>
      <c r="E8" s="5">
        <v>2864.4</v>
      </c>
      <c r="F8" s="5"/>
    </row>
    <row r="9" spans="1:6" x14ac:dyDescent="0.25">
      <c r="A9" s="85" t="s">
        <v>116</v>
      </c>
      <c r="B9" s="5">
        <v>10976</v>
      </c>
      <c r="C9" s="5">
        <v>7679</v>
      </c>
      <c r="D9" s="12" t="s">
        <v>54</v>
      </c>
      <c r="E9" s="5">
        <v>8132.2</v>
      </c>
      <c r="F9" s="5"/>
    </row>
    <row r="10" spans="1:6" x14ac:dyDescent="0.25">
      <c r="A10" s="85" t="s">
        <v>117</v>
      </c>
      <c r="B10" s="5">
        <v>16395</v>
      </c>
      <c r="C10" s="5">
        <v>13701.2</v>
      </c>
      <c r="D10" s="12" t="s">
        <v>54</v>
      </c>
      <c r="E10" s="5">
        <v>16643.5</v>
      </c>
      <c r="F10" s="5"/>
    </row>
    <row r="11" spans="1:6" x14ac:dyDescent="0.25">
      <c r="A11" s="85" t="s">
        <v>118</v>
      </c>
      <c r="B11" s="5">
        <v>8934.2000000000007</v>
      </c>
      <c r="C11" s="5">
        <v>6553.9</v>
      </c>
      <c r="D11" s="12" t="s">
        <v>54</v>
      </c>
      <c r="E11" s="5">
        <v>6941.1</v>
      </c>
      <c r="F11" s="5"/>
    </row>
    <row r="12" spans="1:6" x14ac:dyDescent="0.25">
      <c r="A12" s="85" t="s">
        <v>119</v>
      </c>
      <c r="B12" s="5">
        <v>14181</v>
      </c>
      <c r="C12" s="5">
        <v>10312.9</v>
      </c>
      <c r="D12" s="12" t="s">
        <v>54</v>
      </c>
      <c r="E12" s="5">
        <v>10160.799999999999</v>
      </c>
      <c r="F12" s="5"/>
    </row>
    <row r="13" spans="1:6" x14ac:dyDescent="0.25">
      <c r="A13" s="85" t="s">
        <v>120</v>
      </c>
      <c r="B13" s="5">
        <v>25722.799999999999</v>
      </c>
      <c r="C13" s="5">
        <v>26007.7</v>
      </c>
      <c r="D13" s="12" t="s">
        <v>54</v>
      </c>
      <c r="E13" s="5">
        <v>21371</v>
      </c>
      <c r="F13" s="5"/>
    </row>
    <row r="14" spans="1:6" x14ac:dyDescent="0.25">
      <c r="A14" s="85" t="s">
        <v>121</v>
      </c>
      <c r="B14" s="5">
        <v>43271</v>
      </c>
      <c r="C14" s="5">
        <v>40353.4</v>
      </c>
      <c r="D14" s="12" t="s">
        <v>54</v>
      </c>
      <c r="E14" s="5">
        <v>32232.400000000001</v>
      </c>
      <c r="F14" s="5"/>
    </row>
    <row r="15" spans="1:6" x14ac:dyDescent="0.25">
      <c r="A15" s="85" t="s">
        <v>122</v>
      </c>
      <c r="B15" s="5">
        <v>21663.4</v>
      </c>
      <c r="C15" s="5">
        <v>19527.900000000001</v>
      </c>
      <c r="D15" s="12" t="s">
        <v>54</v>
      </c>
      <c r="E15" s="5">
        <v>18232.599999999999</v>
      </c>
      <c r="F15" s="5"/>
    </row>
    <row r="16" spans="1:6" x14ac:dyDescent="0.25">
      <c r="A16" s="85" t="s">
        <v>123</v>
      </c>
      <c r="B16" s="5">
        <v>4784.5</v>
      </c>
      <c r="C16" s="5">
        <v>3924.1</v>
      </c>
      <c r="D16" s="12" t="s">
        <v>54</v>
      </c>
      <c r="E16" s="5">
        <v>4390.7</v>
      </c>
      <c r="F16" s="5"/>
    </row>
    <row r="17" spans="1:6" x14ac:dyDescent="0.25">
      <c r="A17" s="85" t="s">
        <v>124</v>
      </c>
      <c r="B17" s="5">
        <v>1899</v>
      </c>
      <c r="C17" s="5">
        <v>1838.1</v>
      </c>
      <c r="D17" s="12" t="s">
        <v>54</v>
      </c>
      <c r="E17" s="5">
        <v>2139.1999999999998</v>
      </c>
      <c r="F17" s="5"/>
    </row>
    <row r="18" spans="1:6" x14ac:dyDescent="0.25">
      <c r="A18" s="85" t="s">
        <v>125</v>
      </c>
      <c r="B18" s="5">
        <v>2588.8000000000002</v>
      </c>
      <c r="C18" s="5">
        <v>1857.7</v>
      </c>
      <c r="D18" s="12" t="s">
        <v>54</v>
      </c>
      <c r="E18" s="5">
        <v>1983.5</v>
      </c>
      <c r="F18" s="5"/>
    </row>
    <row r="19" spans="1:6" x14ac:dyDescent="0.25">
      <c r="A19" s="85" t="s">
        <v>126</v>
      </c>
      <c r="B19" s="5">
        <v>20210</v>
      </c>
      <c r="C19" s="5">
        <v>16816.2</v>
      </c>
      <c r="D19" s="12" t="s">
        <v>54</v>
      </c>
      <c r="E19" s="5">
        <v>14595.9</v>
      </c>
      <c r="F19" s="5"/>
    </row>
    <row r="20" spans="1:6" x14ac:dyDescent="0.25">
      <c r="A20" s="85" t="s">
        <v>127</v>
      </c>
      <c r="B20" s="5">
        <v>1092.5999999999999</v>
      </c>
      <c r="C20" s="5">
        <v>1142</v>
      </c>
      <c r="D20" s="12" t="s">
        <v>54</v>
      </c>
      <c r="E20" s="5">
        <v>1235.5</v>
      </c>
      <c r="F20" s="5"/>
    </row>
    <row r="21" spans="1:6" x14ac:dyDescent="0.25">
      <c r="A21" s="85" t="s">
        <v>128</v>
      </c>
      <c r="B21" s="5">
        <v>1544.1</v>
      </c>
      <c r="C21" s="5">
        <v>1574.4</v>
      </c>
      <c r="D21" s="12" t="s">
        <v>54</v>
      </c>
      <c r="E21" s="5">
        <v>1330.8</v>
      </c>
      <c r="F21" s="5"/>
    </row>
    <row r="22" spans="1:6" x14ac:dyDescent="0.25">
      <c r="A22" s="85" t="s">
        <v>129</v>
      </c>
      <c r="B22" s="5">
        <v>3070.2</v>
      </c>
      <c r="C22" s="5">
        <v>1819.1</v>
      </c>
      <c r="D22" s="12" t="s">
        <v>54</v>
      </c>
      <c r="E22" s="5">
        <v>1790.4</v>
      </c>
      <c r="F22" s="5"/>
    </row>
    <row r="23" spans="1:6" x14ac:dyDescent="0.25">
      <c r="A23" s="85" t="s">
        <v>130</v>
      </c>
      <c r="B23" s="5">
        <v>11609.2</v>
      </c>
      <c r="C23" s="5">
        <v>9399.5</v>
      </c>
      <c r="D23" s="12" t="s">
        <v>54</v>
      </c>
      <c r="E23" s="5">
        <v>7796.7</v>
      </c>
      <c r="F23" s="5"/>
    </row>
    <row r="24" spans="1:6" x14ac:dyDescent="0.25">
      <c r="A24" s="85" t="s">
        <v>131</v>
      </c>
      <c r="B24" s="5">
        <v>702700</v>
      </c>
      <c r="C24" s="5">
        <v>565865.5</v>
      </c>
      <c r="D24" s="12" t="s">
        <v>54</v>
      </c>
      <c r="E24" s="5">
        <v>490819.3</v>
      </c>
      <c r="F24" s="5"/>
    </row>
    <row r="25" spans="1:6" x14ac:dyDescent="0.25">
      <c r="A25" s="85" t="s">
        <v>132</v>
      </c>
      <c r="B25" s="5">
        <v>1000.4</v>
      </c>
      <c r="C25" s="5">
        <v>1526.3</v>
      </c>
      <c r="D25" s="12" t="s">
        <v>54</v>
      </c>
      <c r="E25" s="5">
        <v>1139.9000000000001</v>
      </c>
      <c r="F25" s="5"/>
    </row>
    <row r="26" spans="1:6" x14ac:dyDescent="0.25">
      <c r="A26" s="85" t="s">
        <v>133</v>
      </c>
      <c r="B26" s="5">
        <v>63647.199999999997</v>
      </c>
      <c r="C26" s="5">
        <v>51003</v>
      </c>
      <c r="D26" s="12" t="s">
        <v>54</v>
      </c>
      <c r="E26" s="5">
        <v>43338.400000000001</v>
      </c>
      <c r="F26" s="5"/>
    </row>
    <row r="27" spans="1:6" x14ac:dyDescent="0.25">
      <c r="A27" s="85" t="s">
        <v>134</v>
      </c>
      <c r="B27" s="5">
        <v>20976.9</v>
      </c>
      <c r="C27" s="5">
        <v>16214.5</v>
      </c>
      <c r="D27" s="12" t="s">
        <v>54</v>
      </c>
      <c r="E27" s="5">
        <v>13644.3</v>
      </c>
      <c r="F27" s="5"/>
    </row>
    <row r="28" spans="1:6" x14ac:dyDescent="0.25">
      <c r="A28" s="85" t="s">
        <v>135</v>
      </c>
      <c r="B28" s="5">
        <v>300739.8</v>
      </c>
      <c r="C28" s="5">
        <v>233992.8</v>
      </c>
      <c r="D28" s="12" t="s">
        <v>54</v>
      </c>
      <c r="E28" s="5">
        <v>217562.1</v>
      </c>
      <c r="F28" s="5"/>
    </row>
    <row r="29" spans="1:6" x14ac:dyDescent="0.25">
      <c r="A29" s="85" t="s">
        <v>136</v>
      </c>
      <c r="B29" s="5">
        <v>905.1</v>
      </c>
      <c r="C29" s="5">
        <v>615.4</v>
      </c>
      <c r="D29" s="12" t="s">
        <v>54</v>
      </c>
      <c r="E29" s="5">
        <v>540.5</v>
      </c>
      <c r="F29" s="5"/>
    </row>
    <row r="30" spans="1:6" x14ac:dyDescent="0.25">
      <c r="A30" s="85" t="s">
        <v>137</v>
      </c>
      <c r="B30" s="5">
        <v>97567.5</v>
      </c>
      <c r="C30" s="5">
        <v>86496.7</v>
      </c>
      <c r="D30" s="12" t="s">
        <v>54</v>
      </c>
      <c r="E30" s="5">
        <v>60541.9</v>
      </c>
      <c r="F30" s="5"/>
    </row>
    <row r="31" spans="1:6" x14ac:dyDescent="0.25">
      <c r="A31" s="85" t="s">
        <v>138</v>
      </c>
      <c r="B31" s="5">
        <v>27198.2</v>
      </c>
      <c r="C31" s="5">
        <v>20537</v>
      </c>
      <c r="D31" s="12" t="s">
        <v>54</v>
      </c>
      <c r="E31" s="5">
        <v>18767.400000000001</v>
      </c>
      <c r="F31" s="5"/>
    </row>
    <row r="32" spans="1:6" x14ac:dyDescent="0.25">
      <c r="A32" s="85" t="s">
        <v>139</v>
      </c>
      <c r="B32" s="5">
        <v>508.1</v>
      </c>
      <c r="C32" s="5">
        <v>503.6</v>
      </c>
      <c r="D32" s="12" t="s">
        <v>54</v>
      </c>
      <c r="E32" s="5">
        <v>520.79999999999995</v>
      </c>
      <c r="F32" s="5"/>
    </row>
    <row r="33" spans="1:6" x14ac:dyDescent="0.25">
      <c r="A33" s="85" t="s">
        <v>140</v>
      </c>
      <c r="B33" s="5">
        <v>1161.5999999999999</v>
      </c>
      <c r="C33" s="5">
        <v>1115.3</v>
      </c>
      <c r="D33" s="12" t="s">
        <v>54</v>
      </c>
      <c r="E33" s="5">
        <v>1171</v>
      </c>
      <c r="F33" s="5"/>
    </row>
    <row r="34" spans="1:6" x14ac:dyDescent="0.25">
      <c r="A34" s="85" t="s">
        <v>141</v>
      </c>
      <c r="B34" s="5">
        <v>5368.6</v>
      </c>
      <c r="C34" s="5">
        <v>4144.3999999999996</v>
      </c>
      <c r="D34" s="12" t="s">
        <v>54</v>
      </c>
      <c r="E34" s="5">
        <v>5458.4</v>
      </c>
      <c r="F34" s="5"/>
    </row>
    <row r="35" spans="1:6" x14ac:dyDescent="0.25">
      <c r="A35" s="85" t="s">
        <v>142</v>
      </c>
      <c r="B35" s="5">
        <v>2913.6</v>
      </c>
      <c r="C35" s="5">
        <v>2372.6</v>
      </c>
      <c r="D35" s="12" t="s">
        <v>54</v>
      </c>
      <c r="E35" s="5">
        <v>1979.2</v>
      </c>
      <c r="F35" s="5"/>
    </row>
    <row r="36" spans="1:6" x14ac:dyDescent="0.25">
      <c r="A36" s="85" t="s">
        <v>143</v>
      </c>
      <c r="B36" s="5">
        <v>69442.399999999994</v>
      </c>
      <c r="C36" s="5">
        <v>63093.7</v>
      </c>
      <c r="D36" s="12" t="s">
        <v>54</v>
      </c>
      <c r="E36" s="5">
        <v>51896</v>
      </c>
      <c r="F36" s="5"/>
    </row>
    <row r="37" spans="1:6" x14ac:dyDescent="0.25">
      <c r="A37" s="85" t="s">
        <v>144</v>
      </c>
      <c r="B37" s="5">
        <v>4031.9</v>
      </c>
      <c r="C37" s="5">
        <v>2773.6</v>
      </c>
      <c r="D37" s="12" t="s">
        <v>54</v>
      </c>
      <c r="E37" s="5">
        <v>2324.1999999999998</v>
      </c>
      <c r="F37" s="5"/>
    </row>
    <row r="38" spans="1:6" x14ac:dyDescent="0.25">
      <c r="A38" s="85" t="s">
        <v>145</v>
      </c>
      <c r="B38" s="5">
        <v>5777.1</v>
      </c>
      <c r="C38" s="5">
        <v>5591.9</v>
      </c>
      <c r="D38" s="12" t="s">
        <v>54</v>
      </c>
      <c r="E38" s="5">
        <v>4416.1000000000004</v>
      </c>
      <c r="F38" s="5"/>
    </row>
    <row r="39" spans="1:6" x14ac:dyDescent="0.25">
      <c r="A39" s="85" t="s">
        <v>146</v>
      </c>
      <c r="B39" s="5">
        <v>9843.1</v>
      </c>
      <c r="C39" s="5">
        <v>8632.5</v>
      </c>
      <c r="D39" s="12" t="s">
        <v>54</v>
      </c>
      <c r="E39" s="5">
        <v>7146.8</v>
      </c>
      <c r="F39" s="5"/>
    </row>
    <row r="40" spans="1:6" x14ac:dyDescent="0.25">
      <c r="A40" s="85" t="s">
        <v>147</v>
      </c>
      <c r="B40" s="5">
        <v>1564.9</v>
      </c>
      <c r="C40" s="5">
        <v>1342.3</v>
      </c>
      <c r="D40" s="12" t="s">
        <v>54</v>
      </c>
      <c r="E40" s="5">
        <v>1616.6</v>
      </c>
      <c r="F40" s="5"/>
    </row>
    <row r="41" spans="1:6" x14ac:dyDescent="0.25">
      <c r="A41" s="85" t="s">
        <v>148</v>
      </c>
      <c r="B41" s="5">
        <v>4761</v>
      </c>
      <c r="C41" s="5">
        <v>5102.1000000000004</v>
      </c>
      <c r="D41" s="12" t="s">
        <v>54</v>
      </c>
      <c r="E41" s="5">
        <v>4534.8999999999996</v>
      </c>
      <c r="F41" s="5"/>
    </row>
    <row r="42" spans="1:6" x14ac:dyDescent="0.25">
      <c r="A42" s="85" t="s">
        <v>149</v>
      </c>
      <c r="B42" s="5">
        <v>83611.899999999994</v>
      </c>
      <c r="C42" s="5">
        <v>59770</v>
      </c>
      <c r="D42" s="12" t="s">
        <v>54</v>
      </c>
      <c r="E42" s="5">
        <v>53364.2</v>
      </c>
      <c r="F42" s="5"/>
    </row>
    <row r="43" spans="1:6" x14ac:dyDescent="0.25">
      <c r="A43" s="85" t="s">
        <v>150</v>
      </c>
      <c r="B43" s="5">
        <v>29.8</v>
      </c>
      <c r="C43" s="5">
        <v>66.900000000000006</v>
      </c>
      <c r="D43" s="12" t="s">
        <v>54</v>
      </c>
      <c r="E43" s="5">
        <v>49.6</v>
      </c>
      <c r="F43" s="5"/>
    </row>
    <row r="44" spans="1:6" x14ac:dyDescent="0.25">
      <c r="A44" s="85" t="s">
        <v>151</v>
      </c>
      <c r="B44" s="5">
        <v>16516.599999999999</v>
      </c>
      <c r="C44" s="5">
        <v>16419.8</v>
      </c>
      <c r="D44" s="12" t="s">
        <v>54</v>
      </c>
      <c r="E44" s="5">
        <v>13025.8</v>
      </c>
      <c r="F44" s="5"/>
    </row>
    <row r="45" spans="1:6" x14ac:dyDescent="0.25">
      <c r="A45" s="85" t="s">
        <v>152</v>
      </c>
      <c r="B45" s="5">
        <v>6072.3</v>
      </c>
      <c r="C45" s="5">
        <v>5951.9</v>
      </c>
      <c r="D45" s="12" t="s">
        <v>54</v>
      </c>
      <c r="E45" s="5">
        <v>5403.7</v>
      </c>
      <c r="F45" s="5"/>
    </row>
    <row r="46" spans="1:6" x14ac:dyDescent="0.25">
      <c r="A46" s="85" t="s">
        <v>153</v>
      </c>
      <c r="B46" s="5">
        <v>2838</v>
      </c>
      <c r="C46" s="5">
        <v>2778.6</v>
      </c>
      <c r="D46" s="12" t="s">
        <v>54</v>
      </c>
      <c r="E46" s="5">
        <v>2076.6999999999998</v>
      </c>
      <c r="F46" s="5"/>
    </row>
    <row r="47" spans="1:6" x14ac:dyDescent="0.25">
      <c r="A47" s="85" t="s">
        <v>154</v>
      </c>
      <c r="B47" s="5">
        <v>2987.5</v>
      </c>
      <c r="C47" s="5">
        <v>3025.3</v>
      </c>
      <c r="D47" s="12" t="s">
        <v>54</v>
      </c>
      <c r="E47" s="5">
        <v>2553.1999999999998</v>
      </c>
      <c r="F47" s="5"/>
    </row>
    <row r="48" spans="1:6" x14ac:dyDescent="0.25">
      <c r="A48" s="85" t="s">
        <v>204</v>
      </c>
      <c r="B48" s="5">
        <v>1568.4</v>
      </c>
      <c r="C48" s="5">
        <v>1944.8</v>
      </c>
      <c r="D48" s="12" t="s">
        <v>54</v>
      </c>
      <c r="E48" s="5">
        <v>1463.1</v>
      </c>
      <c r="F48" s="5"/>
    </row>
    <row r="49" spans="1:6" x14ac:dyDescent="0.25">
      <c r="A49" s="85" t="s">
        <v>155</v>
      </c>
      <c r="B49" s="5">
        <v>864.8</v>
      </c>
      <c r="C49" s="5">
        <v>688.6</v>
      </c>
      <c r="D49" s="12" t="s">
        <v>54</v>
      </c>
      <c r="E49" s="5">
        <v>452</v>
      </c>
      <c r="F49" s="5"/>
    </row>
    <row r="50" spans="1:6" ht="15.75" customHeight="1" x14ac:dyDescent="0.25">
      <c r="A50" s="84" t="s">
        <v>156</v>
      </c>
      <c r="B50" s="77">
        <v>888516</v>
      </c>
      <c r="C50" s="77">
        <v>730026.7</v>
      </c>
      <c r="D50" s="113" t="s">
        <v>54</v>
      </c>
      <c r="E50" s="77">
        <v>639520.80000000005</v>
      </c>
      <c r="F50" s="5"/>
    </row>
    <row r="51" spans="1:6" ht="14.25" hidden="1" customHeight="1" x14ac:dyDescent="0.25">
      <c r="A51" s="85"/>
      <c r="B51" s="5"/>
      <c r="C51" s="5"/>
      <c r="D51" s="88"/>
      <c r="E51" s="88"/>
      <c r="F51" s="5"/>
    </row>
    <row r="52" spans="1:6" ht="12.75" customHeight="1" x14ac:dyDescent="0.25">
      <c r="A52" s="85" t="s">
        <v>240</v>
      </c>
      <c r="B52" s="85"/>
      <c r="C52" s="5"/>
      <c r="D52" s="85"/>
      <c r="E52" s="85"/>
      <c r="F52" s="5"/>
    </row>
    <row r="53" spans="1:6" ht="16.5" customHeight="1" x14ac:dyDescent="0.25">
      <c r="A53" s="85" t="s">
        <v>157</v>
      </c>
      <c r="B53" s="85"/>
      <c r="C53" s="5"/>
      <c r="D53" s="85"/>
      <c r="E53" s="85"/>
      <c r="F53" s="5"/>
    </row>
    <row r="54" spans="1:6" ht="3.75" customHeight="1" x14ac:dyDescent="0.25">
      <c r="A54" s="85"/>
      <c r="B54" s="85"/>
      <c r="C54" s="5"/>
      <c r="D54" s="85"/>
      <c r="E54" s="85"/>
      <c r="F54" s="5"/>
    </row>
    <row r="55" spans="1:6" ht="13.5" customHeight="1" x14ac:dyDescent="0.25">
      <c r="A55" s="133" t="s">
        <v>158</v>
      </c>
      <c r="B55" s="133"/>
      <c r="C55" s="133"/>
      <c r="D55" s="133"/>
      <c r="E55" s="133"/>
      <c r="F55" s="5"/>
    </row>
    <row r="56" spans="1:6" ht="12.75" customHeight="1" x14ac:dyDescent="0.25">
      <c r="A56" s="106" t="s">
        <v>110</v>
      </c>
      <c r="B56" s="106"/>
      <c r="C56" s="106"/>
      <c r="D56" s="106"/>
      <c r="E56" s="106"/>
      <c r="F56" s="5"/>
    </row>
    <row r="57" spans="1:6" ht="18" customHeight="1" x14ac:dyDescent="0.25">
      <c r="A57" s="85" t="s">
        <v>241</v>
      </c>
      <c r="B57" s="85"/>
      <c r="C57" s="5"/>
      <c r="D57" s="85"/>
      <c r="E57" s="85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2018-03-12T10:44:02Z</cp:lastPrinted>
  <dcterms:created xsi:type="dcterms:W3CDTF">2017-10-04T18:25:11Z</dcterms:created>
  <dcterms:modified xsi:type="dcterms:W3CDTF">2019-02-11T19:30:57Z</dcterms:modified>
</cp:coreProperties>
</file>